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k\Desktop\JEUNES\Challenge Régional Jeunes\"/>
    </mc:Choice>
  </mc:AlternateContent>
  <bookViews>
    <workbookView xWindow="0" yWindow="0" windowWidth="16380" windowHeight="8196" tabRatio="917" activeTab="8"/>
  </bookViews>
  <sheets>
    <sheet name="STATISTIQUES" sheetId="1" r:id="rId1"/>
    <sheet name="BENJAMINE" sheetId="2" r:id="rId2"/>
    <sheet name="BENJAMIN G " sheetId="3" r:id="rId3"/>
    <sheet name="MINIME F " sheetId="4" r:id="rId4"/>
    <sheet name="MINIME G " sheetId="5" r:id="rId5"/>
    <sheet name="CADETTE" sheetId="6" r:id="rId6"/>
    <sheet name="CADET G" sheetId="7" r:id="rId7"/>
    <sheet name="JUNIOR F " sheetId="8" r:id="rId8"/>
    <sheet name="JUNIOR G " sheetId="9" r:id="rId9"/>
    <sheet name="TABLE DE VALEURS" sheetId="10" r:id="rId10"/>
  </sheets>
  <definedNames>
    <definedName name="_xlnm._FilterDatabase" localSheetId="2">'BENJAMIN G '!$A$1:$O$33</definedName>
    <definedName name="_xlnm._FilterDatabase" localSheetId="1">BENJAMINE!$A$1:$O$1</definedName>
    <definedName name="_xlnm._FilterDatabase" localSheetId="6">'CADET G'!$A$1:$O$1</definedName>
    <definedName name="_xlnm._FilterDatabase" localSheetId="5">CADETTE!$A$1:$O$1</definedName>
    <definedName name="_xlnm._FilterDatabase" localSheetId="7">'JUNIOR F '!$A$1:$O$1</definedName>
    <definedName name="_xlnm._FilterDatabase" localSheetId="8">'JUNIOR G '!$A$1:$Q$2</definedName>
    <definedName name="_xlnm._FilterDatabase" localSheetId="3">'MINIME F '!$A$3:$S$22</definedName>
    <definedName name="_xlnm._FilterDatabase" localSheetId="4">'MINIME G '!$A$1:$O$1</definedName>
  </definedNames>
  <calcPr calcId="171027" iterateDelta="1E-4"/>
</workbook>
</file>

<file path=xl/calcChain.xml><?xml version="1.0" encoding="utf-8"?>
<calcChain xmlns="http://schemas.openxmlformats.org/spreadsheetml/2006/main">
  <c r="Q11" i="7" l="1"/>
  <c r="Q29" i="6" l="1"/>
  <c r="N29" i="6"/>
  <c r="K29" i="6"/>
  <c r="H29" i="6"/>
  <c r="R351" i="9" l="1"/>
  <c r="Q350" i="9"/>
  <c r="N350" i="9"/>
  <c r="K350" i="9"/>
  <c r="H350" i="9"/>
  <c r="R350" i="9" s="1"/>
  <c r="Q349" i="9"/>
  <c r="N349" i="9"/>
  <c r="K349" i="9"/>
  <c r="H349" i="9"/>
  <c r="Q348" i="9"/>
  <c r="N348" i="9"/>
  <c r="K348" i="9"/>
  <c r="H348" i="9"/>
  <c r="R348" i="9" s="1"/>
  <c r="Q347" i="9"/>
  <c r="N347" i="9"/>
  <c r="K347" i="9"/>
  <c r="H347" i="9"/>
  <c r="R347" i="9" s="1"/>
  <c r="Q346" i="9"/>
  <c r="N346" i="9"/>
  <c r="K346" i="9"/>
  <c r="H346" i="9"/>
  <c r="R346" i="9" s="1"/>
  <c r="Q345" i="9"/>
  <c r="N345" i="9"/>
  <c r="K345" i="9"/>
  <c r="H345" i="9"/>
  <c r="Q344" i="9"/>
  <c r="N344" i="9"/>
  <c r="K344" i="9"/>
  <c r="H344" i="9"/>
  <c r="R344" i="9" s="1"/>
  <c r="Q343" i="9"/>
  <c r="N343" i="9"/>
  <c r="K343" i="9"/>
  <c r="H343" i="9"/>
  <c r="R343" i="9" s="1"/>
  <c r="Q342" i="9"/>
  <c r="N342" i="9"/>
  <c r="K342" i="9"/>
  <c r="H342" i="9"/>
  <c r="R342" i="9" s="1"/>
  <c r="Q341" i="9"/>
  <c r="N341" i="9"/>
  <c r="K341" i="9"/>
  <c r="H341" i="9"/>
  <c r="Q340" i="9"/>
  <c r="N340" i="9"/>
  <c r="K340" i="9"/>
  <c r="H340" i="9"/>
  <c r="R340" i="9" s="1"/>
  <c r="Q339" i="9"/>
  <c r="N339" i="9"/>
  <c r="K339" i="9"/>
  <c r="H339" i="9"/>
  <c r="R339" i="9" s="1"/>
  <c r="Q338" i="9"/>
  <c r="N338" i="9"/>
  <c r="K338" i="9"/>
  <c r="H338" i="9"/>
  <c r="R338" i="9" s="1"/>
  <c r="Q337" i="9"/>
  <c r="N337" i="9"/>
  <c r="K337" i="9"/>
  <c r="H337" i="9"/>
  <c r="Q336" i="9"/>
  <c r="N336" i="9"/>
  <c r="K336" i="9"/>
  <c r="H336" i="9"/>
  <c r="R336" i="9" s="1"/>
  <c r="Q335" i="9"/>
  <c r="N335" i="9"/>
  <c r="K335" i="9"/>
  <c r="H335" i="9"/>
  <c r="R335" i="9" s="1"/>
  <c r="Q334" i="9"/>
  <c r="N334" i="9"/>
  <c r="K334" i="9"/>
  <c r="H334" i="9"/>
  <c r="R334" i="9" s="1"/>
  <c r="Q333" i="9"/>
  <c r="N333" i="9"/>
  <c r="K333" i="9"/>
  <c r="H333" i="9"/>
  <c r="Q332" i="9"/>
  <c r="N332" i="9"/>
  <c r="K332" i="9"/>
  <c r="H332" i="9"/>
  <c r="R332" i="9" s="1"/>
  <c r="Q331" i="9"/>
  <c r="N331" i="9"/>
  <c r="K331" i="9"/>
  <c r="H331" i="9"/>
  <c r="R331" i="9" s="1"/>
  <c r="Q330" i="9"/>
  <c r="N330" i="9"/>
  <c r="K330" i="9"/>
  <c r="H330" i="9"/>
  <c r="R330" i="9" s="1"/>
  <c r="Q329" i="9"/>
  <c r="N329" i="9"/>
  <c r="K329" i="9"/>
  <c r="H329" i="9"/>
  <c r="Q328" i="9"/>
  <c r="N328" i="9"/>
  <c r="K328" i="9"/>
  <c r="H328" i="9"/>
  <c r="R328" i="9" s="1"/>
  <c r="Q327" i="9"/>
  <c r="N327" i="9"/>
  <c r="K327" i="9"/>
  <c r="H327" i="9"/>
  <c r="R327" i="9" s="1"/>
  <c r="Q326" i="9"/>
  <c r="N326" i="9"/>
  <c r="K326" i="9"/>
  <c r="H326" i="9"/>
  <c r="R326" i="9" s="1"/>
  <c r="Q325" i="9"/>
  <c r="N325" i="9"/>
  <c r="K325" i="9"/>
  <c r="H325" i="9"/>
  <c r="Q324" i="9"/>
  <c r="N324" i="9"/>
  <c r="K324" i="9"/>
  <c r="H324" i="9"/>
  <c r="R324" i="9" s="1"/>
  <c r="Q323" i="9"/>
  <c r="N323" i="9"/>
  <c r="K323" i="9"/>
  <c r="H323" i="9"/>
  <c r="R323" i="9" s="1"/>
  <c r="Q322" i="9"/>
  <c r="N322" i="9"/>
  <c r="K322" i="9"/>
  <c r="H322" i="9"/>
  <c r="R322" i="9" s="1"/>
  <c r="Q321" i="9"/>
  <c r="N321" i="9"/>
  <c r="K321" i="9"/>
  <c r="H321" i="9"/>
  <c r="Q320" i="9"/>
  <c r="N320" i="9"/>
  <c r="K320" i="9"/>
  <c r="H320" i="9"/>
  <c r="R320" i="9" s="1"/>
  <c r="Q319" i="9"/>
  <c r="N319" i="9"/>
  <c r="K319" i="9"/>
  <c r="H319" i="9"/>
  <c r="R319" i="9" s="1"/>
  <c r="Q318" i="9"/>
  <c r="N318" i="9"/>
  <c r="K318" i="9"/>
  <c r="H318" i="9"/>
  <c r="R318" i="9" s="1"/>
  <c r="Q317" i="9"/>
  <c r="N317" i="9"/>
  <c r="K317" i="9"/>
  <c r="H317" i="9"/>
  <c r="Q316" i="9"/>
  <c r="N316" i="9"/>
  <c r="K316" i="9"/>
  <c r="H316" i="9"/>
  <c r="R316" i="9" s="1"/>
  <c r="Q315" i="9"/>
  <c r="N315" i="9"/>
  <c r="K315" i="9"/>
  <c r="H315" i="9"/>
  <c r="R315" i="9" s="1"/>
  <c r="Q314" i="9"/>
  <c r="N314" i="9"/>
  <c r="K314" i="9"/>
  <c r="H314" i="9"/>
  <c r="R314" i="9" s="1"/>
  <c r="Q313" i="9"/>
  <c r="N313" i="9"/>
  <c r="K313" i="9"/>
  <c r="H313" i="9"/>
  <c r="Q312" i="9"/>
  <c r="N312" i="9"/>
  <c r="K312" i="9"/>
  <c r="H312" i="9"/>
  <c r="R312" i="9" s="1"/>
  <c r="Q311" i="9"/>
  <c r="N311" i="9"/>
  <c r="K311" i="9"/>
  <c r="H311" i="9"/>
  <c r="R311" i="9" s="1"/>
  <c r="Q310" i="9"/>
  <c r="N310" i="9"/>
  <c r="K310" i="9"/>
  <c r="H310" i="9"/>
  <c r="R310" i="9" s="1"/>
  <c r="Q309" i="9"/>
  <c r="N309" i="9"/>
  <c r="K309" i="9"/>
  <c r="H309" i="9"/>
  <c r="Q308" i="9"/>
  <c r="N308" i="9"/>
  <c r="K308" i="9"/>
  <c r="H308" i="9"/>
  <c r="R308" i="9" s="1"/>
  <c r="Q307" i="9"/>
  <c r="N307" i="9"/>
  <c r="K307" i="9"/>
  <c r="H307" i="9"/>
  <c r="R307" i="9" s="1"/>
  <c r="Q306" i="9"/>
  <c r="N306" i="9"/>
  <c r="K306" i="9"/>
  <c r="H306" i="9"/>
  <c r="R306" i="9" s="1"/>
  <c r="Q305" i="9"/>
  <c r="N305" i="9"/>
  <c r="K305" i="9"/>
  <c r="H305" i="9"/>
  <c r="Q304" i="9"/>
  <c r="N304" i="9"/>
  <c r="K304" i="9"/>
  <c r="H304" i="9"/>
  <c r="R304" i="9" s="1"/>
  <c r="Q303" i="9"/>
  <c r="N303" i="9"/>
  <c r="K303" i="9"/>
  <c r="H303" i="9"/>
  <c r="R303" i="9" s="1"/>
  <c r="Q302" i="9"/>
  <c r="N302" i="9"/>
  <c r="K302" i="9"/>
  <c r="H302" i="9"/>
  <c r="R302" i="9" s="1"/>
  <c r="Q301" i="9"/>
  <c r="N301" i="9"/>
  <c r="K301" i="9"/>
  <c r="H301" i="9"/>
  <c r="Q300" i="9"/>
  <c r="N300" i="9"/>
  <c r="K300" i="9"/>
  <c r="H300" i="9"/>
  <c r="R300" i="9" s="1"/>
  <c r="Q299" i="9"/>
  <c r="N299" i="9"/>
  <c r="K299" i="9"/>
  <c r="H299" i="9"/>
  <c r="R299" i="9" s="1"/>
  <c r="Q298" i="9"/>
  <c r="N298" i="9"/>
  <c r="K298" i="9"/>
  <c r="H298" i="9"/>
  <c r="R298" i="9" s="1"/>
  <c r="Q297" i="9"/>
  <c r="N297" i="9"/>
  <c r="K297" i="9"/>
  <c r="H297" i="9"/>
  <c r="Q296" i="9"/>
  <c r="N296" i="9"/>
  <c r="K296" i="9"/>
  <c r="H296" i="9"/>
  <c r="R296" i="9" s="1"/>
  <c r="Q295" i="9"/>
  <c r="N295" i="9"/>
  <c r="K295" i="9"/>
  <c r="H295" i="9"/>
  <c r="R295" i="9" s="1"/>
  <c r="Q294" i="9"/>
  <c r="N294" i="9"/>
  <c r="K294" i="9"/>
  <c r="H294" i="9"/>
  <c r="R294" i="9" s="1"/>
  <c r="Q293" i="9"/>
  <c r="N293" i="9"/>
  <c r="K293" i="9"/>
  <c r="H293" i="9"/>
  <c r="Q292" i="9"/>
  <c r="N292" i="9"/>
  <c r="K292" i="9"/>
  <c r="H292" i="9"/>
  <c r="R292" i="9" s="1"/>
  <c r="Q291" i="9"/>
  <c r="N291" i="9"/>
  <c r="K291" i="9"/>
  <c r="H291" i="9"/>
  <c r="R291" i="9" s="1"/>
  <c r="Q290" i="9"/>
  <c r="N290" i="9"/>
  <c r="K290" i="9"/>
  <c r="H290" i="9"/>
  <c r="R290" i="9" s="1"/>
  <c r="Q289" i="9"/>
  <c r="N289" i="9"/>
  <c r="K289" i="9"/>
  <c r="H289" i="9"/>
  <c r="Q288" i="9"/>
  <c r="N288" i="9"/>
  <c r="K288" i="9"/>
  <c r="H288" i="9"/>
  <c r="R288" i="9" s="1"/>
  <c r="Q287" i="9"/>
  <c r="N287" i="9"/>
  <c r="K287" i="9"/>
  <c r="H287" i="9"/>
  <c r="R287" i="9" s="1"/>
  <c r="Q286" i="9"/>
  <c r="N286" i="9"/>
  <c r="K286" i="9"/>
  <c r="H286" i="9"/>
  <c r="R286" i="9" s="1"/>
  <c r="Q285" i="9"/>
  <c r="N285" i="9"/>
  <c r="K285" i="9"/>
  <c r="H285" i="9"/>
  <c r="Q284" i="9"/>
  <c r="N284" i="9"/>
  <c r="K284" i="9"/>
  <c r="H284" i="9"/>
  <c r="R284" i="9" s="1"/>
  <c r="Q283" i="9"/>
  <c r="N283" i="9"/>
  <c r="K283" i="9"/>
  <c r="H283" i="9"/>
  <c r="R283" i="9" s="1"/>
  <c r="Q282" i="9"/>
  <c r="N282" i="9"/>
  <c r="K282" i="9"/>
  <c r="H282" i="9"/>
  <c r="R282" i="9" s="1"/>
  <c r="Q281" i="9"/>
  <c r="N281" i="9"/>
  <c r="K281" i="9"/>
  <c r="H281" i="9"/>
  <c r="Q280" i="9"/>
  <c r="N280" i="9"/>
  <c r="K280" i="9"/>
  <c r="H280" i="9"/>
  <c r="R280" i="9" s="1"/>
  <c r="Q279" i="9"/>
  <c r="N279" i="9"/>
  <c r="K279" i="9"/>
  <c r="H279" i="9"/>
  <c r="R279" i="9" s="1"/>
  <c r="Q278" i="9"/>
  <c r="N278" i="9"/>
  <c r="K278" i="9"/>
  <c r="H278" i="9"/>
  <c r="R278" i="9" s="1"/>
  <c r="Q277" i="9"/>
  <c r="N277" i="9"/>
  <c r="K277" i="9"/>
  <c r="H277" i="9"/>
  <c r="Q276" i="9"/>
  <c r="N276" i="9"/>
  <c r="K276" i="9"/>
  <c r="H276" i="9"/>
  <c r="R276" i="9" s="1"/>
  <c r="Q275" i="9"/>
  <c r="N275" i="9"/>
  <c r="K275" i="9"/>
  <c r="H275" i="9"/>
  <c r="R275" i="9" s="1"/>
  <c r="Q274" i="9"/>
  <c r="N274" i="9"/>
  <c r="K274" i="9"/>
  <c r="H274" i="9"/>
  <c r="R274" i="9" s="1"/>
  <c r="Q273" i="9"/>
  <c r="N273" i="9"/>
  <c r="K273" i="9"/>
  <c r="H273" i="9"/>
  <c r="Q272" i="9"/>
  <c r="N272" i="9"/>
  <c r="K272" i="9"/>
  <c r="H272" i="9"/>
  <c r="R272" i="9" s="1"/>
  <c r="Q271" i="9"/>
  <c r="N271" i="9"/>
  <c r="K271" i="9"/>
  <c r="H271" i="9"/>
  <c r="R271" i="9" s="1"/>
  <c r="Q270" i="9"/>
  <c r="N270" i="9"/>
  <c r="K270" i="9"/>
  <c r="H270" i="9"/>
  <c r="R270" i="9" s="1"/>
  <c r="Q269" i="9"/>
  <c r="N269" i="9"/>
  <c r="K269" i="9"/>
  <c r="H269" i="9"/>
  <c r="Q268" i="9"/>
  <c r="N268" i="9"/>
  <c r="K268" i="9"/>
  <c r="H268" i="9"/>
  <c r="R268" i="9" s="1"/>
  <c r="Q267" i="9"/>
  <c r="N267" i="9"/>
  <c r="K267" i="9"/>
  <c r="H267" i="9"/>
  <c r="R267" i="9" s="1"/>
  <c r="Q266" i="9"/>
  <c r="N266" i="9"/>
  <c r="K266" i="9"/>
  <c r="H266" i="9"/>
  <c r="R266" i="9" s="1"/>
  <c r="Q265" i="9"/>
  <c r="N265" i="9"/>
  <c r="K265" i="9"/>
  <c r="H265" i="9"/>
  <c r="R265" i="9" s="1"/>
  <c r="Q264" i="9"/>
  <c r="N264" i="9"/>
  <c r="K264" i="9"/>
  <c r="H264" i="9"/>
  <c r="R264" i="9" s="1"/>
  <c r="Q263" i="9"/>
  <c r="N263" i="9"/>
  <c r="K263" i="9"/>
  <c r="H263" i="9"/>
  <c r="R263" i="9" s="1"/>
  <c r="Q262" i="9"/>
  <c r="N262" i="9"/>
  <c r="K262" i="9"/>
  <c r="H262" i="9"/>
  <c r="R262" i="9" s="1"/>
  <c r="Q261" i="9"/>
  <c r="N261" i="9"/>
  <c r="K261" i="9"/>
  <c r="H261" i="9"/>
  <c r="R261" i="9" s="1"/>
  <c r="Q260" i="9"/>
  <c r="N260" i="9"/>
  <c r="K260" i="9"/>
  <c r="H260" i="9"/>
  <c r="R260" i="9" s="1"/>
  <c r="Q259" i="9"/>
  <c r="N259" i="9"/>
  <c r="K259" i="9"/>
  <c r="H259" i="9"/>
  <c r="R259" i="9" s="1"/>
  <c r="Q258" i="9"/>
  <c r="N258" i="9"/>
  <c r="K258" i="9"/>
  <c r="H258" i="9"/>
  <c r="R258" i="9" s="1"/>
  <c r="Q257" i="9"/>
  <c r="N257" i="9"/>
  <c r="K257" i="9"/>
  <c r="H257" i="9"/>
  <c r="R257" i="9" s="1"/>
  <c r="Q256" i="9"/>
  <c r="N256" i="9"/>
  <c r="K256" i="9"/>
  <c r="H256" i="9"/>
  <c r="R256" i="9" s="1"/>
  <c r="Q255" i="9"/>
  <c r="N255" i="9"/>
  <c r="K255" i="9"/>
  <c r="H255" i="9"/>
  <c r="R255" i="9" s="1"/>
  <c r="Q254" i="9"/>
  <c r="N254" i="9"/>
  <c r="K254" i="9"/>
  <c r="H254" i="9"/>
  <c r="R254" i="9" s="1"/>
  <c r="Q253" i="9"/>
  <c r="N253" i="9"/>
  <c r="K253" i="9"/>
  <c r="H253" i="9"/>
  <c r="R253" i="9" s="1"/>
  <c r="Q252" i="9"/>
  <c r="N252" i="9"/>
  <c r="K252" i="9"/>
  <c r="H252" i="9"/>
  <c r="R252" i="9" s="1"/>
  <c r="Q251" i="9"/>
  <c r="N251" i="9"/>
  <c r="K251" i="9"/>
  <c r="H251" i="9"/>
  <c r="R251" i="9" s="1"/>
  <c r="Q250" i="9"/>
  <c r="N250" i="9"/>
  <c r="K250" i="9"/>
  <c r="H250" i="9"/>
  <c r="R250" i="9" s="1"/>
  <c r="Q249" i="9"/>
  <c r="N249" i="9"/>
  <c r="K249" i="9"/>
  <c r="H249" i="9"/>
  <c r="R249" i="9" s="1"/>
  <c r="Q248" i="9"/>
  <c r="N248" i="9"/>
  <c r="K248" i="9"/>
  <c r="H248" i="9"/>
  <c r="R248" i="9" s="1"/>
  <c r="Q247" i="9"/>
  <c r="N247" i="9"/>
  <c r="K247" i="9"/>
  <c r="H247" i="9"/>
  <c r="R247" i="9" s="1"/>
  <c r="Q246" i="9"/>
  <c r="N246" i="9"/>
  <c r="K246" i="9"/>
  <c r="H246" i="9"/>
  <c r="R246" i="9" s="1"/>
  <c r="Q245" i="9"/>
  <c r="N245" i="9"/>
  <c r="K245" i="9"/>
  <c r="H245" i="9"/>
  <c r="R245" i="9" s="1"/>
  <c r="Q244" i="9"/>
  <c r="N244" i="9"/>
  <c r="K244" i="9"/>
  <c r="H244" i="9"/>
  <c r="R244" i="9" s="1"/>
  <c r="Q243" i="9"/>
  <c r="N243" i="9"/>
  <c r="K243" i="9"/>
  <c r="H243" i="9"/>
  <c r="R243" i="9" s="1"/>
  <c r="Q242" i="9"/>
  <c r="N242" i="9"/>
  <c r="K242" i="9"/>
  <c r="H242" i="9"/>
  <c r="R242" i="9" s="1"/>
  <c r="Q241" i="9"/>
  <c r="N241" i="9"/>
  <c r="K241" i="9"/>
  <c r="H241" i="9"/>
  <c r="R241" i="9" s="1"/>
  <c r="Q240" i="9"/>
  <c r="N240" i="9"/>
  <c r="K240" i="9"/>
  <c r="H240" i="9"/>
  <c r="R240" i="9" s="1"/>
  <c r="Q239" i="9"/>
  <c r="N239" i="9"/>
  <c r="K239" i="9"/>
  <c r="H239" i="9"/>
  <c r="R239" i="9" s="1"/>
  <c r="Q238" i="9"/>
  <c r="N238" i="9"/>
  <c r="K238" i="9"/>
  <c r="H238" i="9"/>
  <c r="R238" i="9" s="1"/>
  <c r="Q237" i="9"/>
  <c r="N237" i="9"/>
  <c r="K237" i="9"/>
  <c r="H237" i="9"/>
  <c r="R237" i="9" s="1"/>
  <c r="Q236" i="9"/>
  <c r="N236" i="9"/>
  <c r="K236" i="9"/>
  <c r="H236" i="9"/>
  <c r="R236" i="9" s="1"/>
  <c r="Q235" i="9"/>
  <c r="N235" i="9"/>
  <c r="K235" i="9"/>
  <c r="H235" i="9"/>
  <c r="R235" i="9" s="1"/>
  <c r="Q234" i="9"/>
  <c r="N234" i="9"/>
  <c r="K234" i="9"/>
  <c r="H234" i="9"/>
  <c r="Q233" i="9"/>
  <c r="N233" i="9"/>
  <c r="K233" i="9"/>
  <c r="H233" i="9"/>
  <c r="R233" i="9" s="1"/>
  <c r="Q232" i="9"/>
  <c r="N232" i="9"/>
  <c r="K232" i="9"/>
  <c r="H232" i="9"/>
  <c r="Q231" i="9"/>
  <c r="N231" i="9"/>
  <c r="K231" i="9"/>
  <c r="H231" i="9"/>
  <c r="Q230" i="9"/>
  <c r="N230" i="9"/>
  <c r="K230" i="9"/>
  <c r="H230" i="9"/>
  <c r="R230" i="9" s="1"/>
  <c r="Q229" i="9"/>
  <c r="N229" i="9"/>
  <c r="K229" i="9"/>
  <c r="H229" i="9"/>
  <c r="R229" i="9" s="1"/>
  <c r="Q228" i="9"/>
  <c r="N228" i="9"/>
  <c r="K228" i="9"/>
  <c r="H228" i="9"/>
  <c r="R228" i="9" s="1"/>
  <c r="Q227" i="9"/>
  <c r="N227" i="9"/>
  <c r="K227" i="9"/>
  <c r="H227" i="9"/>
  <c r="R227" i="9" s="1"/>
  <c r="Q226" i="9"/>
  <c r="N226" i="9"/>
  <c r="K226" i="9"/>
  <c r="H226" i="9"/>
  <c r="R226" i="9" s="1"/>
  <c r="Q225" i="9"/>
  <c r="N225" i="9"/>
  <c r="K225" i="9"/>
  <c r="H225" i="9"/>
  <c r="Q224" i="9"/>
  <c r="N224" i="9"/>
  <c r="K224" i="9"/>
  <c r="H224" i="9"/>
  <c r="R224" i="9" s="1"/>
  <c r="Q223" i="9"/>
  <c r="N223" i="9"/>
  <c r="K223" i="9"/>
  <c r="H223" i="9"/>
  <c r="Q222" i="9"/>
  <c r="N222" i="9"/>
  <c r="K222" i="9"/>
  <c r="H222" i="9"/>
  <c r="R222" i="9" s="1"/>
  <c r="Q221" i="9"/>
  <c r="N221" i="9"/>
  <c r="K221" i="9"/>
  <c r="H221" i="9"/>
  <c r="R221" i="9" s="1"/>
  <c r="Q220" i="9"/>
  <c r="N220" i="9"/>
  <c r="K220" i="9"/>
  <c r="H220" i="9"/>
  <c r="R220" i="9" s="1"/>
  <c r="Q219" i="9"/>
  <c r="N219" i="9"/>
  <c r="K219" i="9"/>
  <c r="H219" i="9"/>
  <c r="R219" i="9" s="1"/>
  <c r="Q218" i="9"/>
  <c r="N218" i="9"/>
  <c r="K218" i="9"/>
  <c r="H218" i="9"/>
  <c r="R218" i="9" s="1"/>
  <c r="Q217" i="9"/>
  <c r="N217" i="9"/>
  <c r="K217" i="9"/>
  <c r="H217" i="9"/>
  <c r="R217" i="9" s="1"/>
  <c r="Q216" i="9"/>
  <c r="N216" i="9"/>
  <c r="K216" i="9"/>
  <c r="H216" i="9"/>
  <c r="Q215" i="9"/>
  <c r="N215" i="9"/>
  <c r="K215" i="9"/>
  <c r="H215" i="9"/>
  <c r="R215" i="9" s="1"/>
  <c r="Q214" i="9"/>
  <c r="N214" i="9"/>
  <c r="K214" i="9"/>
  <c r="H214" i="9"/>
  <c r="R214" i="9" s="1"/>
  <c r="Q213" i="9"/>
  <c r="N213" i="9"/>
  <c r="K213" i="9"/>
  <c r="H213" i="9"/>
  <c r="R213" i="9" s="1"/>
  <c r="Q212" i="9"/>
  <c r="N212" i="9"/>
  <c r="K212" i="9"/>
  <c r="H212" i="9"/>
  <c r="R212" i="9" s="1"/>
  <c r="Q211" i="9"/>
  <c r="N211" i="9"/>
  <c r="K211" i="9"/>
  <c r="H211" i="9"/>
  <c r="R211" i="9" s="1"/>
  <c r="Q210" i="9"/>
  <c r="N210" i="9"/>
  <c r="K210" i="9"/>
  <c r="H210" i="9"/>
  <c r="Q209" i="9"/>
  <c r="N209" i="9"/>
  <c r="K209" i="9"/>
  <c r="H209" i="9"/>
  <c r="Q208" i="9"/>
  <c r="N208" i="9"/>
  <c r="K208" i="9"/>
  <c r="H208" i="9"/>
  <c r="R208" i="9" s="1"/>
  <c r="Q207" i="9"/>
  <c r="N207" i="9"/>
  <c r="K207" i="9"/>
  <c r="H207" i="9"/>
  <c r="R207" i="9" s="1"/>
  <c r="Q206" i="9"/>
  <c r="N206" i="9"/>
  <c r="K206" i="9"/>
  <c r="H206" i="9"/>
  <c r="R206" i="9" s="1"/>
  <c r="Q205" i="9"/>
  <c r="N205" i="9"/>
  <c r="K205" i="9"/>
  <c r="H205" i="9"/>
  <c r="R205" i="9" s="1"/>
  <c r="Q204" i="9"/>
  <c r="N204" i="9"/>
  <c r="K204" i="9"/>
  <c r="H204" i="9"/>
  <c r="R204" i="9" s="1"/>
  <c r="Q203" i="9"/>
  <c r="N203" i="9"/>
  <c r="K203" i="9"/>
  <c r="H203" i="9"/>
  <c r="R203" i="9" s="1"/>
  <c r="Q202" i="9"/>
  <c r="N202" i="9"/>
  <c r="K202" i="9"/>
  <c r="H202" i="9"/>
  <c r="Q201" i="9"/>
  <c r="N201" i="9"/>
  <c r="K201" i="9"/>
  <c r="H201" i="9"/>
  <c r="R201" i="9" s="1"/>
  <c r="Q200" i="9"/>
  <c r="N200" i="9"/>
  <c r="K200" i="9"/>
  <c r="H200" i="9"/>
  <c r="Q199" i="9"/>
  <c r="N199" i="9"/>
  <c r="K199" i="9"/>
  <c r="H199" i="9"/>
  <c r="Q198" i="9"/>
  <c r="N198" i="9"/>
  <c r="K198" i="9"/>
  <c r="H198" i="9"/>
  <c r="R198" i="9" s="1"/>
  <c r="Q197" i="9"/>
  <c r="N197" i="9"/>
  <c r="K197" i="9"/>
  <c r="H197" i="9"/>
  <c r="R197" i="9" s="1"/>
  <c r="Q196" i="9"/>
  <c r="N196" i="9"/>
  <c r="K196" i="9"/>
  <c r="H196" i="9"/>
  <c r="R196" i="9" s="1"/>
  <c r="Q195" i="9"/>
  <c r="N195" i="9"/>
  <c r="K195" i="9"/>
  <c r="H195" i="9"/>
  <c r="R195" i="9" s="1"/>
  <c r="Q194" i="9"/>
  <c r="N194" i="9"/>
  <c r="K194" i="9"/>
  <c r="H194" i="9"/>
  <c r="R194" i="9" s="1"/>
  <c r="Q193" i="9"/>
  <c r="N193" i="9"/>
  <c r="K193" i="9"/>
  <c r="H193" i="9"/>
  <c r="Q192" i="9"/>
  <c r="N192" i="9"/>
  <c r="K192" i="9"/>
  <c r="H192" i="9"/>
  <c r="R192" i="9" s="1"/>
  <c r="Q191" i="9"/>
  <c r="N191" i="9"/>
  <c r="K191" i="9"/>
  <c r="H191" i="9"/>
  <c r="Q190" i="9"/>
  <c r="N190" i="9"/>
  <c r="K190" i="9"/>
  <c r="H190" i="9"/>
  <c r="R190" i="9" s="1"/>
  <c r="Q189" i="9"/>
  <c r="N189" i="9"/>
  <c r="K189" i="9"/>
  <c r="H189" i="9"/>
  <c r="R189" i="9" s="1"/>
  <c r="Q188" i="9"/>
  <c r="N188" i="9"/>
  <c r="K188" i="9"/>
  <c r="H188" i="9"/>
  <c r="R188" i="9" s="1"/>
  <c r="Q187" i="9"/>
  <c r="N187" i="9"/>
  <c r="K187" i="9"/>
  <c r="H187" i="9"/>
  <c r="R187" i="9" s="1"/>
  <c r="Q186" i="9"/>
  <c r="N186" i="9"/>
  <c r="K186" i="9"/>
  <c r="H186" i="9"/>
  <c r="R186" i="9" s="1"/>
  <c r="Q185" i="9"/>
  <c r="N185" i="9"/>
  <c r="K185" i="9"/>
  <c r="H185" i="9"/>
  <c r="R185" i="9" s="1"/>
  <c r="Q184" i="9"/>
  <c r="N184" i="9"/>
  <c r="K184" i="9"/>
  <c r="H184" i="9"/>
  <c r="Q183" i="9"/>
  <c r="N183" i="9"/>
  <c r="K183" i="9"/>
  <c r="H183" i="9"/>
  <c r="Q182" i="9"/>
  <c r="N182" i="9"/>
  <c r="K182" i="9"/>
  <c r="H182" i="9"/>
  <c r="R182" i="9" s="1"/>
  <c r="Q181" i="9"/>
  <c r="N181" i="9"/>
  <c r="K181" i="9"/>
  <c r="H181" i="9"/>
  <c r="R181" i="9" s="1"/>
  <c r="Q180" i="9"/>
  <c r="N180" i="9"/>
  <c r="K180" i="9"/>
  <c r="H180" i="9"/>
  <c r="R180" i="9" s="1"/>
  <c r="Q179" i="9"/>
  <c r="N179" i="9"/>
  <c r="K179" i="9"/>
  <c r="H179" i="9"/>
  <c r="Q178" i="9"/>
  <c r="N178" i="9"/>
  <c r="K178" i="9"/>
  <c r="H178" i="9"/>
  <c r="R178" i="9" s="1"/>
  <c r="Q177" i="9"/>
  <c r="N177" i="9"/>
  <c r="K177" i="9"/>
  <c r="H177" i="9"/>
  <c r="R177" i="9" s="1"/>
  <c r="Q176" i="9"/>
  <c r="N176" i="9"/>
  <c r="K176" i="9"/>
  <c r="H176" i="9"/>
  <c r="R176" i="9" s="1"/>
  <c r="Q175" i="9"/>
  <c r="N175" i="9"/>
  <c r="K175" i="9"/>
  <c r="H175" i="9"/>
  <c r="R175" i="9" s="1"/>
  <c r="Q174" i="9"/>
  <c r="N174" i="9"/>
  <c r="K174" i="9"/>
  <c r="H174" i="9"/>
  <c r="R174" i="9" s="1"/>
  <c r="Q173" i="9"/>
  <c r="N173" i="9"/>
  <c r="K173" i="9"/>
  <c r="H173" i="9"/>
  <c r="R173" i="9" s="1"/>
  <c r="Q172" i="9"/>
  <c r="N172" i="9"/>
  <c r="K172" i="9"/>
  <c r="H172" i="9"/>
  <c r="R172" i="9" s="1"/>
  <c r="Q171" i="9"/>
  <c r="N171" i="9"/>
  <c r="K171" i="9"/>
  <c r="H171" i="9"/>
  <c r="R171" i="9" s="1"/>
  <c r="Q170" i="9"/>
  <c r="N170" i="9"/>
  <c r="K170" i="9"/>
  <c r="H170" i="9"/>
  <c r="R170" i="9" s="1"/>
  <c r="Q169" i="9"/>
  <c r="N169" i="9"/>
  <c r="K169" i="9"/>
  <c r="H169" i="9"/>
  <c r="R169" i="9" s="1"/>
  <c r="Q168" i="9"/>
  <c r="N168" i="9"/>
  <c r="K168" i="9"/>
  <c r="H168" i="9"/>
  <c r="R168" i="9" s="1"/>
  <c r="Q167" i="9"/>
  <c r="N167" i="9"/>
  <c r="K167" i="9"/>
  <c r="H167" i="9"/>
  <c r="Q166" i="9"/>
  <c r="N166" i="9"/>
  <c r="K166" i="9"/>
  <c r="H166" i="9"/>
  <c r="R166" i="9" s="1"/>
  <c r="Q165" i="9"/>
  <c r="N165" i="9"/>
  <c r="K165" i="9"/>
  <c r="H165" i="9"/>
  <c r="R165" i="9" s="1"/>
  <c r="Q164" i="9"/>
  <c r="N164" i="9"/>
  <c r="K164" i="9"/>
  <c r="H164" i="9"/>
  <c r="R164" i="9" s="1"/>
  <c r="Q163" i="9"/>
  <c r="N163" i="9"/>
  <c r="K163" i="9"/>
  <c r="H163" i="9"/>
  <c r="Q162" i="9"/>
  <c r="N162" i="9"/>
  <c r="K162" i="9"/>
  <c r="H162" i="9"/>
  <c r="R162" i="9" s="1"/>
  <c r="Q161" i="9"/>
  <c r="N161" i="9"/>
  <c r="K161" i="9"/>
  <c r="H161" i="9"/>
  <c r="R161" i="9" s="1"/>
  <c r="Q160" i="9"/>
  <c r="N160" i="9"/>
  <c r="K160" i="9"/>
  <c r="H160" i="9"/>
  <c r="R160" i="9" s="1"/>
  <c r="Q159" i="9"/>
  <c r="N159" i="9"/>
  <c r="K159" i="9"/>
  <c r="H159" i="9"/>
  <c r="R159" i="9" s="1"/>
  <c r="Q158" i="9"/>
  <c r="N158" i="9"/>
  <c r="K158" i="9"/>
  <c r="H158" i="9"/>
  <c r="R158" i="9" s="1"/>
  <c r="Q157" i="9"/>
  <c r="N157" i="9"/>
  <c r="K157" i="9"/>
  <c r="H157" i="9"/>
  <c r="R157" i="9" s="1"/>
  <c r="Q156" i="9"/>
  <c r="N156" i="9"/>
  <c r="K156" i="9"/>
  <c r="H156" i="9"/>
  <c r="R156" i="9" s="1"/>
  <c r="Q155" i="9"/>
  <c r="N155" i="9"/>
  <c r="K155" i="9"/>
  <c r="H155" i="9"/>
  <c r="R155" i="9" s="1"/>
  <c r="Q154" i="9"/>
  <c r="N154" i="9"/>
  <c r="K154" i="9"/>
  <c r="H154" i="9"/>
  <c r="R154" i="9" s="1"/>
  <c r="Q153" i="9"/>
  <c r="N153" i="9"/>
  <c r="K153" i="9"/>
  <c r="H153" i="9"/>
  <c r="R153" i="9" s="1"/>
  <c r="Q152" i="9"/>
  <c r="N152" i="9"/>
  <c r="K152" i="9"/>
  <c r="H152" i="9"/>
  <c r="R152" i="9" s="1"/>
  <c r="Q151" i="9"/>
  <c r="N151" i="9"/>
  <c r="K151" i="9"/>
  <c r="H151" i="9"/>
  <c r="Q150" i="9"/>
  <c r="N150" i="9"/>
  <c r="K150" i="9"/>
  <c r="H150" i="9"/>
  <c r="R150" i="9" s="1"/>
  <c r="Q149" i="9"/>
  <c r="N149" i="9"/>
  <c r="K149" i="9"/>
  <c r="H149" i="9"/>
  <c r="R149" i="9" s="1"/>
  <c r="Q148" i="9"/>
  <c r="N148" i="9"/>
  <c r="K148" i="9"/>
  <c r="H148" i="9"/>
  <c r="R148" i="9" s="1"/>
  <c r="Q147" i="9"/>
  <c r="N147" i="9"/>
  <c r="K147" i="9"/>
  <c r="H147" i="9"/>
  <c r="Q146" i="9"/>
  <c r="N146" i="9"/>
  <c r="K146" i="9"/>
  <c r="H146" i="9"/>
  <c r="R146" i="9" s="1"/>
  <c r="Q145" i="9"/>
  <c r="N145" i="9"/>
  <c r="K145" i="9"/>
  <c r="H145" i="9"/>
  <c r="R145" i="9" s="1"/>
  <c r="Q144" i="9"/>
  <c r="N144" i="9"/>
  <c r="K144" i="9"/>
  <c r="H144" i="9"/>
  <c r="R144" i="9" s="1"/>
  <c r="Q143" i="9"/>
  <c r="N143" i="9"/>
  <c r="K143" i="9"/>
  <c r="H143" i="9"/>
  <c r="R143" i="9" s="1"/>
  <c r="Q142" i="9"/>
  <c r="N142" i="9"/>
  <c r="K142" i="9"/>
  <c r="H142" i="9"/>
  <c r="R142" i="9" s="1"/>
  <c r="Q141" i="9"/>
  <c r="N141" i="9"/>
  <c r="K141" i="9"/>
  <c r="H141" i="9"/>
  <c r="R141" i="9" s="1"/>
  <c r="Q140" i="9"/>
  <c r="N140" i="9"/>
  <c r="K140" i="9"/>
  <c r="H140" i="9"/>
  <c r="R140" i="9" s="1"/>
  <c r="Q139" i="9"/>
  <c r="N139" i="9"/>
  <c r="K139" i="9"/>
  <c r="H139" i="9"/>
  <c r="R139" i="9" s="1"/>
  <c r="Q138" i="9"/>
  <c r="N138" i="9"/>
  <c r="K138" i="9"/>
  <c r="H138" i="9"/>
  <c r="R138" i="9" s="1"/>
  <c r="Q137" i="9"/>
  <c r="N137" i="9"/>
  <c r="K137" i="9"/>
  <c r="H137" i="9"/>
  <c r="R137" i="9" s="1"/>
  <c r="Q136" i="9"/>
  <c r="N136" i="9"/>
  <c r="K136" i="9"/>
  <c r="H136" i="9"/>
  <c r="R136" i="9" s="1"/>
  <c r="Q135" i="9"/>
  <c r="N135" i="9"/>
  <c r="K135" i="9"/>
  <c r="H135" i="9"/>
  <c r="Q134" i="9"/>
  <c r="N134" i="9"/>
  <c r="K134" i="9"/>
  <c r="H134" i="9"/>
  <c r="R134" i="9" s="1"/>
  <c r="Q133" i="9"/>
  <c r="N133" i="9"/>
  <c r="K133" i="9"/>
  <c r="H133" i="9"/>
  <c r="R133" i="9" s="1"/>
  <c r="Q132" i="9"/>
  <c r="N132" i="9"/>
  <c r="K132" i="9"/>
  <c r="H132" i="9"/>
  <c r="R132" i="9" s="1"/>
  <c r="Q131" i="9"/>
  <c r="N131" i="9"/>
  <c r="K131" i="9"/>
  <c r="H131" i="9"/>
  <c r="Q130" i="9"/>
  <c r="N130" i="9"/>
  <c r="K130" i="9"/>
  <c r="H130" i="9"/>
  <c r="R130" i="9" s="1"/>
  <c r="Q129" i="9"/>
  <c r="N129" i="9"/>
  <c r="K129" i="9"/>
  <c r="H129" i="9"/>
  <c r="R129" i="9" s="1"/>
  <c r="Q128" i="9"/>
  <c r="N128" i="9"/>
  <c r="K128" i="9"/>
  <c r="H128" i="9"/>
  <c r="R128" i="9" s="1"/>
  <c r="Q127" i="9"/>
  <c r="N127" i="9"/>
  <c r="K127" i="9"/>
  <c r="H127" i="9"/>
  <c r="R127" i="9" s="1"/>
  <c r="Q126" i="9"/>
  <c r="N126" i="9"/>
  <c r="K126" i="9"/>
  <c r="H126" i="9"/>
  <c r="R126" i="9" s="1"/>
  <c r="Q125" i="9"/>
  <c r="N125" i="9"/>
  <c r="K125" i="9"/>
  <c r="H125" i="9"/>
  <c r="R125" i="9" s="1"/>
  <c r="Q124" i="9"/>
  <c r="N124" i="9"/>
  <c r="K124" i="9"/>
  <c r="H124" i="9"/>
  <c r="R124" i="9" s="1"/>
  <c r="Q123" i="9"/>
  <c r="N123" i="9"/>
  <c r="K123" i="9"/>
  <c r="H123" i="9"/>
  <c r="R123" i="9" s="1"/>
  <c r="Q122" i="9"/>
  <c r="N122" i="9"/>
  <c r="K122" i="9"/>
  <c r="H122" i="9"/>
  <c r="R122" i="9" s="1"/>
  <c r="Q121" i="9"/>
  <c r="N121" i="9"/>
  <c r="K121" i="9"/>
  <c r="H121" i="9"/>
  <c r="R121" i="9" s="1"/>
  <c r="Q120" i="9"/>
  <c r="N120" i="9"/>
  <c r="K120" i="9"/>
  <c r="H120" i="9"/>
  <c r="R120" i="9" s="1"/>
  <c r="Q119" i="9"/>
  <c r="N119" i="9"/>
  <c r="K119" i="9"/>
  <c r="H119" i="9"/>
  <c r="Q118" i="9"/>
  <c r="N118" i="9"/>
  <c r="K118" i="9"/>
  <c r="H118" i="9"/>
  <c r="R118" i="9" s="1"/>
  <c r="Q117" i="9"/>
  <c r="N117" i="9"/>
  <c r="K117" i="9"/>
  <c r="H117" i="9"/>
  <c r="Q116" i="9"/>
  <c r="N116" i="9"/>
  <c r="K116" i="9"/>
  <c r="H116" i="9"/>
  <c r="Q115" i="9"/>
  <c r="N115" i="9"/>
  <c r="K115" i="9"/>
  <c r="H115" i="9"/>
  <c r="R115" i="9" s="1"/>
  <c r="Q114" i="9"/>
  <c r="N114" i="9"/>
  <c r="K114" i="9"/>
  <c r="H114" i="9"/>
  <c r="R114" i="9" s="1"/>
  <c r="Q113" i="9"/>
  <c r="N113" i="9"/>
  <c r="K113" i="9"/>
  <c r="H113" i="9"/>
  <c r="Q112" i="9"/>
  <c r="N112" i="9"/>
  <c r="K112" i="9"/>
  <c r="H112" i="9"/>
  <c r="Q111" i="9"/>
  <c r="N111" i="9"/>
  <c r="K111" i="9"/>
  <c r="H111" i="9"/>
  <c r="R111" i="9" s="1"/>
  <c r="Q110" i="9"/>
  <c r="N110" i="9"/>
  <c r="K110" i="9"/>
  <c r="H110" i="9"/>
  <c r="R110" i="9" s="1"/>
  <c r="Q109" i="9"/>
  <c r="N109" i="9"/>
  <c r="K109" i="9"/>
  <c r="H109" i="9"/>
  <c r="Q108" i="9"/>
  <c r="N108" i="9"/>
  <c r="K108" i="9"/>
  <c r="H108" i="9"/>
  <c r="Q107" i="9"/>
  <c r="N107" i="9"/>
  <c r="K107" i="9"/>
  <c r="H107" i="9"/>
  <c r="R107" i="9" s="1"/>
  <c r="Q106" i="9"/>
  <c r="N106" i="9"/>
  <c r="K106" i="9"/>
  <c r="H106" i="9"/>
  <c r="R106" i="9" s="1"/>
  <c r="Q105" i="9"/>
  <c r="N105" i="9"/>
  <c r="K105" i="9"/>
  <c r="H105" i="9"/>
  <c r="Q104" i="9"/>
  <c r="N104" i="9"/>
  <c r="K104" i="9"/>
  <c r="H104" i="9"/>
  <c r="Q103" i="9"/>
  <c r="N103" i="9"/>
  <c r="K103" i="9"/>
  <c r="H103" i="9"/>
  <c r="R103" i="9" s="1"/>
  <c r="Q102" i="9"/>
  <c r="N102" i="9"/>
  <c r="K102" i="9"/>
  <c r="H102" i="9"/>
  <c r="R102" i="9" s="1"/>
  <c r="Q101" i="9"/>
  <c r="N101" i="9"/>
  <c r="K101" i="9"/>
  <c r="H101" i="9"/>
  <c r="Q100" i="9"/>
  <c r="N100" i="9"/>
  <c r="K100" i="9"/>
  <c r="H100" i="9"/>
  <c r="Q99" i="9"/>
  <c r="N99" i="9"/>
  <c r="K99" i="9"/>
  <c r="H99" i="9"/>
  <c r="R99" i="9" s="1"/>
  <c r="Q98" i="9"/>
  <c r="N98" i="9"/>
  <c r="K98" i="9"/>
  <c r="H98" i="9"/>
  <c r="R98" i="9" s="1"/>
  <c r="Q97" i="9"/>
  <c r="N97" i="9"/>
  <c r="K97" i="9"/>
  <c r="H97" i="9"/>
  <c r="Q96" i="9"/>
  <c r="N96" i="9"/>
  <c r="K96" i="9"/>
  <c r="H96" i="9"/>
  <c r="Q95" i="9"/>
  <c r="N95" i="9"/>
  <c r="K95" i="9"/>
  <c r="H95" i="9"/>
  <c r="R95" i="9" s="1"/>
  <c r="Q94" i="9"/>
  <c r="N94" i="9"/>
  <c r="K94" i="9"/>
  <c r="H94" i="9"/>
  <c r="R94" i="9" s="1"/>
  <c r="Q93" i="9"/>
  <c r="N93" i="9"/>
  <c r="K93" i="9"/>
  <c r="H93" i="9"/>
  <c r="Q92" i="9"/>
  <c r="N92" i="9"/>
  <c r="K92" i="9"/>
  <c r="H92" i="9"/>
  <c r="Q91" i="9"/>
  <c r="N91" i="9"/>
  <c r="K91" i="9"/>
  <c r="H91" i="9"/>
  <c r="R91" i="9" s="1"/>
  <c r="Q90" i="9"/>
  <c r="N90" i="9"/>
  <c r="K90" i="9"/>
  <c r="H90" i="9"/>
  <c r="R90" i="9" s="1"/>
  <c r="Q89" i="9"/>
  <c r="N89" i="9"/>
  <c r="K89" i="9"/>
  <c r="H89" i="9"/>
  <c r="Q88" i="9"/>
  <c r="N88" i="9"/>
  <c r="K88" i="9"/>
  <c r="H88" i="9"/>
  <c r="Q87" i="9"/>
  <c r="N87" i="9"/>
  <c r="K87" i="9"/>
  <c r="H87" i="9"/>
  <c r="R87" i="9" s="1"/>
  <c r="Q86" i="9"/>
  <c r="N86" i="9"/>
  <c r="K86" i="9"/>
  <c r="H86" i="9"/>
  <c r="R86" i="9" s="1"/>
  <c r="Q85" i="9"/>
  <c r="N85" i="9"/>
  <c r="K85" i="9"/>
  <c r="H85" i="9"/>
  <c r="Q84" i="9"/>
  <c r="N84" i="9"/>
  <c r="K84" i="9"/>
  <c r="H84" i="9"/>
  <c r="Q83" i="9"/>
  <c r="N83" i="9"/>
  <c r="K83" i="9"/>
  <c r="H83" i="9"/>
  <c r="R83" i="9" s="1"/>
  <c r="Q82" i="9"/>
  <c r="N82" i="9"/>
  <c r="K82" i="9"/>
  <c r="H82" i="9"/>
  <c r="R82" i="9" s="1"/>
  <c r="Q81" i="9"/>
  <c r="N81" i="9"/>
  <c r="K81" i="9"/>
  <c r="H81" i="9"/>
  <c r="Q80" i="9"/>
  <c r="N80" i="9"/>
  <c r="K80" i="9"/>
  <c r="H80" i="9"/>
  <c r="Q79" i="9"/>
  <c r="N79" i="9"/>
  <c r="K79" i="9"/>
  <c r="H79" i="9"/>
  <c r="R79" i="9" s="1"/>
  <c r="Q78" i="9"/>
  <c r="N78" i="9"/>
  <c r="K78" i="9"/>
  <c r="H78" i="9"/>
  <c r="R78" i="9" s="1"/>
  <c r="Q77" i="9"/>
  <c r="N77" i="9"/>
  <c r="K77" i="9"/>
  <c r="H77" i="9"/>
  <c r="Q76" i="9"/>
  <c r="N76" i="9"/>
  <c r="K76" i="9"/>
  <c r="H76" i="9"/>
  <c r="Q75" i="9"/>
  <c r="N75" i="9"/>
  <c r="K75" i="9"/>
  <c r="H75" i="9"/>
  <c r="R75" i="9" s="1"/>
  <c r="Q74" i="9"/>
  <c r="N74" i="9"/>
  <c r="K74" i="9"/>
  <c r="H74" i="9"/>
  <c r="R74" i="9" s="1"/>
  <c r="Q73" i="9"/>
  <c r="N73" i="9"/>
  <c r="K73" i="9"/>
  <c r="H73" i="9"/>
  <c r="Q72" i="9"/>
  <c r="N72" i="9"/>
  <c r="K72" i="9"/>
  <c r="H72" i="9"/>
  <c r="Q71" i="9"/>
  <c r="N71" i="9"/>
  <c r="K71" i="9"/>
  <c r="H71" i="9"/>
  <c r="R71" i="9" s="1"/>
  <c r="Q70" i="9"/>
  <c r="N70" i="9"/>
  <c r="K70" i="9"/>
  <c r="H70" i="9"/>
  <c r="R70" i="9" s="1"/>
  <c r="Q69" i="9"/>
  <c r="N69" i="9"/>
  <c r="K69" i="9"/>
  <c r="H69" i="9"/>
  <c r="Q68" i="9"/>
  <c r="N68" i="9"/>
  <c r="K68" i="9"/>
  <c r="H68" i="9"/>
  <c r="Q67" i="9"/>
  <c r="N67" i="9"/>
  <c r="K67" i="9"/>
  <c r="H67" i="9"/>
  <c r="R67" i="9" s="1"/>
  <c r="Q66" i="9"/>
  <c r="N66" i="9"/>
  <c r="K66" i="9"/>
  <c r="H66" i="9"/>
  <c r="R66" i="9" s="1"/>
  <c r="Q65" i="9"/>
  <c r="N65" i="9"/>
  <c r="K65" i="9"/>
  <c r="H65" i="9"/>
  <c r="Q64" i="9"/>
  <c r="N64" i="9"/>
  <c r="K64" i="9"/>
  <c r="H64" i="9"/>
  <c r="Q63" i="9"/>
  <c r="N63" i="9"/>
  <c r="K63" i="9"/>
  <c r="H63" i="9"/>
  <c r="R63" i="9" s="1"/>
  <c r="Q62" i="9"/>
  <c r="N62" i="9"/>
  <c r="K62" i="9"/>
  <c r="H62" i="9"/>
  <c r="R62" i="9" s="1"/>
  <c r="Q61" i="9"/>
  <c r="N61" i="9"/>
  <c r="K61" i="9"/>
  <c r="H61" i="9"/>
  <c r="Q60" i="9"/>
  <c r="N60" i="9"/>
  <c r="K60" i="9"/>
  <c r="H60" i="9"/>
  <c r="Q59" i="9"/>
  <c r="N59" i="9"/>
  <c r="K59" i="9"/>
  <c r="H59" i="9"/>
  <c r="R59" i="9" s="1"/>
  <c r="Q58" i="9"/>
  <c r="N58" i="9"/>
  <c r="K58" i="9"/>
  <c r="H58" i="9"/>
  <c r="R58" i="9" s="1"/>
  <c r="Q57" i="9"/>
  <c r="N57" i="9"/>
  <c r="K57" i="9"/>
  <c r="H57" i="9"/>
  <c r="Q56" i="9"/>
  <c r="N56" i="9"/>
  <c r="K56" i="9"/>
  <c r="H56" i="9"/>
  <c r="Q55" i="9"/>
  <c r="N55" i="9"/>
  <c r="K55" i="9"/>
  <c r="H55" i="9"/>
  <c r="R55" i="9" s="1"/>
  <c r="Q54" i="9"/>
  <c r="N54" i="9"/>
  <c r="K54" i="9"/>
  <c r="H54" i="9"/>
  <c r="R54" i="9" s="1"/>
  <c r="Q53" i="9"/>
  <c r="N53" i="9"/>
  <c r="K53" i="9"/>
  <c r="H53" i="9"/>
  <c r="Q52" i="9"/>
  <c r="N52" i="9"/>
  <c r="K52" i="9"/>
  <c r="H52" i="9"/>
  <c r="Q51" i="9"/>
  <c r="N51" i="9"/>
  <c r="K51" i="9"/>
  <c r="H51" i="9"/>
  <c r="R51" i="9" s="1"/>
  <c r="Q50" i="9"/>
  <c r="N50" i="9"/>
  <c r="K50" i="9"/>
  <c r="H50" i="9"/>
  <c r="R50" i="9" s="1"/>
  <c r="Q49" i="9"/>
  <c r="N49" i="9"/>
  <c r="K49" i="9"/>
  <c r="H49" i="9"/>
  <c r="Q48" i="9"/>
  <c r="N48" i="9"/>
  <c r="K48" i="9"/>
  <c r="H48" i="9"/>
  <c r="Q47" i="9"/>
  <c r="N47" i="9"/>
  <c r="K47" i="9"/>
  <c r="H47" i="9"/>
  <c r="R47" i="9" s="1"/>
  <c r="Q46" i="9"/>
  <c r="N46" i="9"/>
  <c r="K46" i="9"/>
  <c r="H46" i="9"/>
  <c r="R46" i="9" s="1"/>
  <c r="Q45" i="9"/>
  <c r="N45" i="9"/>
  <c r="K45" i="9"/>
  <c r="H45" i="9"/>
  <c r="Q44" i="9"/>
  <c r="N44" i="9"/>
  <c r="K44" i="9"/>
  <c r="H44" i="9"/>
  <c r="Q43" i="9"/>
  <c r="N43" i="9"/>
  <c r="K43" i="9"/>
  <c r="H43" i="9"/>
  <c r="R43" i="9" s="1"/>
  <c r="Q42" i="9"/>
  <c r="N42" i="9"/>
  <c r="K42" i="9"/>
  <c r="H42" i="9"/>
  <c r="R42" i="9" s="1"/>
  <c r="Q41" i="9"/>
  <c r="N41" i="9"/>
  <c r="K41" i="9"/>
  <c r="H41" i="9"/>
  <c r="Q40" i="9"/>
  <c r="N40" i="9"/>
  <c r="K40" i="9"/>
  <c r="H40" i="9"/>
  <c r="Q39" i="9"/>
  <c r="N39" i="9"/>
  <c r="K39" i="9"/>
  <c r="H39" i="9"/>
  <c r="R39" i="9" s="1"/>
  <c r="Q38" i="9"/>
  <c r="N38" i="9"/>
  <c r="K38" i="9"/>
  <c r="H38" i="9"/>
  <c r="Q37" i="9"/>
  <c r="N37" i="9"/>
  <c r="K37" i="9"/>
  <c r="H37" i="9"/>
  <c r="R37" i="9" s="1"/>
  <c r="Q36" i="9"/>
  <c r="N36" i="9"/>
  <c r="K36" i="9"/>
  <c r="H36" i="9"/>
  <c r="Q35" i="9"/>
  <c r="N35" i="9"/>
  <c r="K35" i="9"/>
  <c r="H35" i="9"/>
  <c r="R35" i="9" s="1"/>
  <c r="Q34" i="9"/>
  <c r="N34" i="9"/>
  <c r="K34" i="9"/>
  <c r="H34" i="9"/>
  <c r="Q33" i="9"/>
  <c r="N33" i="9"/>
  <c r="K33" i="9"/>
  <c r="H33" i="9"/>
  <c r="Q32" i="9"/>
  <c r="N32" i="9"/>
  <c r="K32" i="9"/>
  <c r="H32" i="9"/>
  <c r="Q31" i="9"/>
  <c r="N31" i="9"/>
  <c r="K31" i="9"/>
  <c r="H31" i="9"/>
  <c r="Q30" i="9"/>
  <c r="N30" i="9"/>
  <c r="K30" i="9"/>
  <c r="H30" i="9"/>
  <c r="Q29" i="9"/>
  <c r="N29" i="9"/>
  <c r="K29" i="9"/>
  <c r="H29" i="9"/>
  <c r="Q28" i="9"/>
  <c r="N28" i="9"/>
  <c r="K28" i="9"/>
  <c r="H28" i="9"/>
  <c r="Q27" i="9"/>
  <c r="N27" i="9"/>
  <c r="K27" i="9"/>
  <c r="H27" i="9"/>
  <c r="Q26" i="9"/>
  <c r="N26" i="9"/>
  <c r="K26" i="9"/>
  <c r="H26" i="9"/>
  <c r="Q25" i="9"/>
  <c r="N25" i="9"/>
  <c r="K25" i="9"/>
  <c r="H25" i="9"/>
  <c r="Q24" i="9"/>
  <c r="N24" i="9"/>
  <c r="K24" i="9"/>
  <c r="H24" i="9"/>
  <c r="Q23" i="9"/>
  <c r="N23" i="9"/>
  <c r="K23" i="9"/>
  <c r="H23" i="9"/>
  <c r="Q22" i="9"/>
  <c r="N22" i="9"/>
  <c r="K22" i="9"/>
  <c r="H22" i="9"/>
  <c r="Q21" i="9"/>
  <c r="N21" i="9"/>
  <c r="K21" i="9"/>
  <c r="H21" i="9"/>
  <c r="Q20" i="9"/>
  <c r="N20" i="9"/>
  <c r="K20" i="9"/>
  <c r="H20" i="9"/>
  <c r="Q19" i="9"/>
  <c r="N19" i="9"/>
  <c r="K19" i="9"/>
  <c r="H19" i="9"/>
  <c r="Q18" i="9"/>
  <c r="N18" i="9"/>
  <c r="K18" i="9"/>
  <c r="H18" i="9"/>
  <c r="Q10" i="9"/>
  <c r="N10" i="9"/>
  <c r="K10" i="9"/>
  <c r="H10" i="9"/>
  <c r="Q11" i="9"/>
  <c r="N11" i="9"/>
  <c r="K11" i="9"/>
  <c r="H11" i="9"/>
  <c r="Q17" i="9"/>
  <c r="N17" i="9"/>
  <c r="K17" i="9"/>
  <c r="H17" i="9"/>
  <c r="Q9" i="9"/>
  <c r="N9" i="9"/>
  <c r="K9" i="9"/>
  <c r="H9" i="9"/>
  <c r="Q16" i="9"/>
  <c r="N16" i="9"/>
  <c r="K16" i="9"/>
  <c r="H16" i="9"/>
  <c r="Q8" i="9"/>
  <c r="N8" i="9"/>
  <c r="K8" i="9"/>
  <c r="H8" i="9"/>
  <c r="Q15" i="9"/>
  <c r="N15" i="9"/>
  <c r="K15" i="9"/>
  <c r="H15" i="9"/>
  <c r="Q14" i="9"/>
  <c r="N14" i="9"/>
  <c r="K14" i="9"/>
  <c r="H14" i="9"/>
  <c r="Q7" i="9"/>
  <c r="N7" i="9"/>
  <c r="K7" i="9"/>
  <c r="H7" i="9"/>
  <c r="Q6" i="9"/>
  <c r="N6" i="9"/>
  <c r="K6" i="9"/>
  <c r="H6" i="9"/>
  <c r="Q5" i="9"/>
  <c r="N5" i="9"/>
  <c r="K5" i="9"/>
  <c r="H5" i="9"/>
  <c r="Q13" i="9"/>
  <c r="N13" i="9"/>
  <c r="K13" i="9"/>
  <c r="H13" i="9"/>
  <c r="Q4" i="9"/>
  <c r="N4" i="9"/>
  <c r="K4" i="9"/>
  <c r="H4" i="9"/>
  <c r="Q3" i="9"/>
  <c r="N3" i="9"/>
  <c r="K3" i="9"/>
  <c r="H3" i="9"/>
  <c r="Q12" i="9"/>
  <c r="N12" i="9"/>
  <c r="K12" i="9"/>
  <c r="H12" i="9"/>
  <c r="R350" i="8"/>
  <c r="Q349" i="8"/>
  <c r="N349" i="8"/>
  <c r="K349" i="8"/>
  <c r="H349" i="8"/>
  <c r="R349" i="8" s="1"/>
  <c r="Q348" i="8"/>
  <c r="N348" i="8"/>
  <c r="K348" i="8"/>
  <c r="H348" i="8"/>
  <c r="Q347" i="8"/>
  <c r="N347" i="8"/>
  <c r="K347" i="8"/>
  <c r="H347" i="8"/>
  <c r="R347" i="8" s="1"/>
  <c r="Q346" i="8"/>
  <c r="N346" i="8"/>
  <c r="K346" i="8"/>
  <c r="H346" i="8"/>
  <c r="R346" i="8" s="1"/>
  <c r="Q345" i="8"/>
  <c r="N345" i="8"/>
  <c r="K345" i="8"/>
  <c r="H345" i="8"/>
  <c r="R345" i="8" s="1"/>
  <c r="Q344" i="8"/>
  <c r="N344" i="8"/>
  <c r="K344" i="8"/>
  <c r="H344" i="8"/>
  <c r="R344" i="8" s="1"/>
  <c r="Q343" i="8"/>
  <c r="N343" i="8"/>
  <c r="K343" i="8"/>
  <c r="H343" i="8"/>
  <c r="R343" i="8" s="1"/>
  <c r="Q342" i="8"/>
  <c r="N342" i="8"/>
  <c r="K342" i="8"/>
  <c r="H342" i="8"/>
  <c r="R342" i="8" s="1"/>
  <c r="Q341" i="8"/>
  <c r="N341" i="8"/>
  <c r="K341" i="8"/>
  <c r="H341" i="8"/>
  <c r="R341" i="8" s="1"/>
  <c r="Q340" i="8"/>
  <c r="N340" i="8"/>
  <c r="K340" i="8"/>
  <c r="H340" i="8"/>
  <c r="R340" i="8" s="1"/>
  <c r="Q339" i="8"/>
  <c r="N339" i="8"/>
  <c r="K339" i="8"/>
  <c r="H339" i="8"/>
  <c r="R339" i="8" s="1"/>
  <c r="Q338" i="8"/>
  <c r="N338" i="8"/>
  <c r="K338" i="8"/>
  <c r="H338" i="8"/>
  <c r="R338" i="8" s="1"/>
  <c r="Q337" i="8"/>
  <c r="N337" i="8"/>
  <c r="K337" i="8"/>
  <c r="H337" i="8"/>
  <c r="R337" i="8" s="1"/>
  <c r="Q336" i="8"/>
  <c r="N336" i="8"/>
  <c r="K336" i="8"/>
  <c r="H336" i="8"/>
  <c r="Q335" i="8"/>
  <c r="N335" i="8"/>
  <c r="K335" i="8"/>
  <c r="H335" i="8"/>
  <c r="R335" i="8" s="1"/>
  <c r="Q334" i="8"/>
  <c r="N334" i="8"/>
  <c r="K334" i="8"/>
  <c r="H334" i="8"/>
  <c r="R334" i="8" s="1"/>
  <c r="Q333" i="8"/>
  <c r="N333" i="8"/>
  <c r="K333" i="8"/>
  <c r="H333" i="8"/>
  <c r="R333" i="8" s="1"/>
  <c r="Q332" i="8"/>
  <c r="N332" i="8"/>
  <c r="K332" i="8"/>
  <c r="H332" i="8"/>
  <c r="Q331" i="8"/>
  <c r="N331" i="8"/>
  <c r="K331" i="8"/>
  <c r="H331" i="8"/>
  <c r="R331" i="8" s="1"/>
  <c r="Q330" i="8"/>
  <c r="N330" i="8"/>
  <c r="K330" i="8"/>
  <c r="H330" i="8"/>
  <c r="R330" i="8" s="1"/>
  <c r="Q329" i="8"/>
  <c r="N329" i="8"/>
  <c r="K329" i="8"/>
  <c r="H329" i="8"/>
  <c r="R329" i="8" s="1"/>
  <c r="Q328" i="8"/>
  <c r="N328" i="8"/>
  <c r="K328" i="8"/>
  <c r="H328" i="8"/>
  <c r="R328" i="8" s="1"/>
  <c r="Q327" i="8"/>
  <c r="N327" i="8"/>
  <c r="K327" i="8"/>
  <c r="H327" i="8"/>
  <c r="R327" i="8" s="1"/>
  <c r="Q326" i="8"/>
  <c r="N326" i="8"/>
  <c r="K326" i="8"/>
  <c r="H326" i="8"/>
  <c r="R326" i="8" s="1"/>
  <c r="Q325" i="8"/>
  <c r="N325" i="8"/>
  <c r="K325" i="8"/>
  <c r="H325" i="8"/>
  <c r="R325" i="8" s="1"/>
  <c r="Q324" i="8"/>
  <c r="N324" i="8"/>
  <c r="K324" i="8"/>
  <c r="H324" i="8"/>
  <c r="R324" i="8" s="1"/>
  <c r="Q323" i="8"/>
  <c r="N323" i="8"/>
  <c r="K323" i="8"/>
  <c r="H323" i="8"/>
  <c r="R323" i="8" s="1"/>
  <c r="Q322" i="8"/>
  <c r="N322" i="8"/>
  <c r="K322" i="8"/>
  <c r="H322" i="8"/>
  <c r="R322" i="8" s="1"/>
  <c r="Q321" i="8"/>
  <c r="N321" i="8"/>
  <c r="K321" i="8"/>
  <c r="H321" i="8"/>
  <c r="R321" i="8" s="1"/>
  <c r="Q320" i="8"/>
  <c r="N320" i="8"/>
  <c r="K320" i="8"/>
  <c r="H320" i="8"/>
  <c r="Q319" i="8"/>
  <c r="N319" i="8"/>
  <c r="K319" i="8"/>
  <c r="H319" i="8"/>
  <c r="R319" i="8" s="1"/>
  <c r="Q318" i="8"/>
  <c r="N318" i="8"/>
  <c r="K318" i="8"/>
  <c r="H318" i="8"/>
  <c r="R318" i="8" s="1"/>
  <c r="Q317" i="8"/>
  <c r="N317" i="8"/>
  <c r="K317" i="8"/>
  <c r="H317" i="8"/>
  <c r="R317" i="8" s="1"/>
  <c r="Q316" i="8"/>
  <c r="N316" i="8"/>
  <c r="K316" i="8"/>
  <c r="H316" i="8"/>
  <c r="Q315" i="8"/>
  <c r="N315" i="8"/>
  <c r="K315" i="8"/>
  <c r="H315" i="8"/>
  <c r="R315" i="8" s="1"/>
  <c r="Q314" i="8"/>
  <c r="N314" i="8"/>
  <c r="K314" i="8"/>
  <c r="H314" i="8"/>
  <c r="R314" i="8" s="1"/>
  <c r="Q313" i="8"/>
  <c r="N313" i="8"/>
  <c r="K313" i="8"/>
  <c r="H313" i="8"/>
  <c r="R313" i="8" s="1"/>
  <c r="Q312" i="8"/>
  <c r="N312" i="8"/>
  <c r="K312" i="8"/>
  <c r="H312" i="8"/>
  <c r="R312" i="8" s="1"/>
  <c r="Q311" i="8"/>
  <c r="N311" i="8"/>
  <c r="K311" i="8"/>
  <c r="H311" i="8"/>
  <c r="R311" i="8" s="1"/>
  <c r="Q310" i="8"/>
  <c r="N310" i="8"/>
  <c r="K310" i="8"/>
  <c r="H310" i="8"/>
  <c r="R310" i="8" s="1"/>
  <c r="Q309" i="8"/>
  <c r="N309" i="8"/>
  <c r="K309" i="8"/>
  <c r="H309" i="8"/>
  <c r="R309" i="8" s="1"/>
  <c r="Q308" i="8"/>
  <c r="N308" i="8"/>
  <c r="K308" i="8"/>
  <c r="H308" i="8"/>
  <c r="R308" i="8" s="1"/>
  <c r="Q307" i="8"/>
  <c r="N307" i="8"/>
  <c r="K307" i="8"/>
  <c r="H307" i="8"/>
  <c r="R307" i="8" s="1"/>
  <c r="Q306" i="8"/>
  <c r="N306" i="8"/>
  <c r="K306" i="8"/>
  <c r="H306" i="8"/>
  <c r="R306" i="8" s="1"/>
  <c r="Q305" i="8"/>
  <c r="N305" i="8"/>
  <c r="K305" i="8"/>
  <c r="H305" i="8"/>
  <c r="R305" i="8" s="1"/>
  <c r="Q304" i="8"/>
  <c r="N304" i="8"/>
  <c r="K304" i="8"/>
  <c r="H304" i="8"/>
  <c r="Q303" i="8"/>
  <c r="N303" i="8"/>
  <c r="K303" i="8"/>
  <c r="H303" i="8"/>
  <c r="R303" i="8" s="1"/>
  <c r="Q302" i="8"/>
  <c r="N302" i="8"/>
  <c r="K302" i="8"/>
  <c r="H302" i="8"/>
  <c r="R302" i="8" s="1"/>
  <c r="Q301" i="8"/>
  <c r="N301" i="8"/>
  <c r="K301" i="8"/>
  <c r="H301" i="8"/>
  <c r="R301" i="8" s="1"/>
  <c r="Q300" i="8"/>
  <c r="N300" i="8"/>
  <c r="K300" i="8"/>
  <c r="H300" i="8"/>
  <c r="Q299" i="8"/>
  <c r="N299" i="8"/>
  <c r="K299" i="8"/>
  <c r="H299" i="8"/>
  <c r="R299" i="8" s="1"/>
  <c r="Q298" i="8"/>
  <c r="N298" i="8"/>
  <c r="K298" i="8"/>
  <c r="H298" i="8"/>
  <c r="R298" i="8" s="1"/>
  <c r="Q297" i="8"/>
  <c r="N297" i="8"/>
  <c r="K297" i="8"/>
  <c r="H297" i="8"/>
  <c r="R297" i="8" s="1"/>
  <c r="Q296" i="8"/>
  <c r="N296" i="8"/>
  <c r="K296" i="8"/>
  <c r="H296" i="8"/>
  <c r="R296" i="8" s="1"/>
  <c r="Q295" i="8"/>
  <c r="N295" i="8"/>
  <c r="K295" i="8"/>
  <c r="H295" i="8"/>
  <c r="R295" i="8" s="1"/>
  <c r="Q294" i="8"/>
  <c r="N294" i="8"/>
  <c r="K294" i="8"/>
  <c r="H294" i="8"/>
  <c r="R294" i="8" s="1"/>
  <c r="Q293" i="8"/>
  <c r="N293" i="8"/>
  <c r="K293" i="8"/>
  <c r="H293" i="8"/>
  <c r="R293" i="8" s="1"/>
  <c r="Q292" i="8"/>
  <c r="N292" i="8"/>
  <c r="K292" i="8"/>
  <c r="H292" i="8"/>
  <c r="R292" i="8" s="1"/>
  <c r="Q291" i="8"/>
  <c r="N291" i="8"/>
  <c r="K291" i="8"/>
  <c r="H291" i="8"/>
  <c r="Q290" i="8"/>
  <c r="N290" i="8"/>
  <c r="K290" i="8"/>
  <c r="H290" i="8"/>
  <c r="Q289" i="8"/>
  <c r="N289" i="8"/>
  <c r="K289" i="8"/>
  <c r="H289" i="8"/>
  <c r="R289" i="8" s="1"/>
  <c r="Q288" i="8"/>
  <c r="N288" i="8"/>
  <c r="K288" i="8"/>
  <c r="H288" i="8"/>
  <c r="R288" i="8" s="1"/>
  <c r="Q287" i="8"/>
  <c r="N287" i="8"/>
  <c r="K287" i="8"/>
  <c r="H287" i="8"/>
  <c r="R287" i="8" s="1"/>
  <c r="Q286" i="8"/>
  <c r="N286" i="8"/>
  <c r="K286" i="8"/>
  <c r="H286" i="8"/>
  <c r="R286" i="8" s="1"/>
  <c r="Q285" i="8"/>
  <c r="N285" i="8"/>
  <c r="K285" i="8"/>
  <c r="H285" i="8"/>
  <c r="R285" i="8" s="1"/>
  <c r="Q284" i="8"/>
  <c r="N284" i="8"/>
  <c r="K284" i="8"/>
  <c r="H284" i="8"/>
  <c r="Q283" i="8"/>
  <c r="N283" i="8"/>
  <c r="K283" i="8"/>
  <c r="H283" i="8"/>
  <c r="R283" i="8" s="1"/>
  <c r="Q282" i="8"/>
  <c r="N282" i="8"/>
  <c r="K282" i="8"/>
  <c r="H282" i="8"/>
  <c r="R282" i="8" s="1"/>
  <c r="Q281" i="8"/>
  <c r="N281" i="8"/>
  <c r="K281" i="8"/>
  <c r="H281" i="8"/>
  <c r="R281" i="8" s="1"/>
  <c r="Q280" i="8"/>
  <c r="N280" i="8"/>
  <c r="K280" i="8"/>
  <c r="H280" i="8"/>
  <c r="R280" i="8" s="1"/>
  <c r="Q279" i="8"/>
  <c r="N279" i="8"/>
  <c r="K279" i="8"/>
  <c r="H279" i="8"/>
  <c r="R279" i="8" s="1"/>
  <c r="Q278" i="8"/>
  <c r="N278" i="8"/>
  <c r="K278" i="8"/>
  <c r="H278" i="8"/>
  <c r="R278" i="8" s="1"/>
  <c r="Q277" i="8"/>
  <c r="N277" i="8"/>
  <c r="K277" i="8"/>
  <c r="H277" i="8"/>
  <c r="Q276" i="8"/>
  <c r="N276" i="8"/>
  <c r="K276" i="8"/>
  <c r="H276" i="8"/>
  <c r="Q275" i="8"/>
  <c r="N275" i="8"/>
  <c r="K275" i="8"/>
  <c r="H275" i="8"/>
  <c r="R275" i="8" s="1"/>
  <c r="Q274" i="8"/>
  <c r="N274" i="8"/>
  <c r="K274" i="8"/>
  <c r="H274" i="8"/>
  <c r="R274" i="8" s="1"/>
  <c r="Q273" i="8"/>
  <c r="N273" i="8"/>
  <c r="K273" i="8"/>
  <c r="H273" i="8"/>
  <c r="R273" i="8" s="1"/>
  <c r="Q272" i="8"/>
  <c r="N272" i="8"/>
  <c r="K272" i="8"/>
  <c r="H272" i="8"/>
  <c r="R272" i="8" s="1"/>
  <c r="Q271" i="8"/>
  <c r="N271" i="8"/>
  <c r="K271" i="8"/>
  <c r="H271" i="8"/>
  <c r="R271" i="8" s="1"/>
  <c r="Q270" i="8"/>
  <c r="N270" i="8"/>
  <c r="K270" i="8"/>
  <c r="H270" i="8"/>
  <c r="R270" i="8" s="1"/>
  <c r="Q269" i="8"/>
  <c r="N269" i="8"/>
  <c r="K269" i="8"/>
  <c r="H269" i="8"/>
  <c r="Q268" i="8"/>
  <c r="N268" i="8"/>
  <c r="K268" i="8"/>
  <c r="H268" i="8"/>
  <c r="R268" i="8" s="1"/>
  <c r="Q267" i="8"/>
  <c r="N267" i="8"/>
  <c r="K267" i="8"/>
  <c r="H267" i="8"/>
  <c r="Q266" i="8"/>
  <c r="N266" i="8"/>
  <c r="K266" i="8"/>
  <c r="H266" i="8"/>
  <c r="Q265" i="8"/>
  <c r="N265" i="8"/>
  <c r="K265" i="8"/>
  <c r="H265" i="8"/>
  <c r="R265" i="8" s="1"/>
  <c r="Q264" i="8"/>
  <c r="N264" i="8"/>
  <c r="K264" i="8"/>
  <c r="H264" i="8"/>
  <c r="R264" i="8" s="1"/>
  <c r="Q263" i="8"/>
  <c r="N263" i="8"/>
  <c r="K263" i="8"/>
  <c r="H263" i="8"/>
  <c r="R263" i="8" s="1"/>
  <c r="Q262" i="8"/>
  <c r="N262" i="8"/>
  <c r="K262" i="8"/>
  <c r="H262" i="8"/>
  <c r="R262" i="8" s="1"/>
  <c r="Q261" i="8"/>
  <c r="N261" i="8"/>
  <c r="K261" i="8"/>
  <c r="H261" i="8"/>
  <c r="R261" i="8" s="1"/>
  <c r="Q260" i="8"/>
  <c r="N260" i="8"/>
  <c r="K260" i="8"/>
  <c r="H260" i="8"/>
  <c r="Q259" i="8"/>
  <c r="N259" i="8"/>
  <c r="K259" i="8"/>
  <c r="H259" i="8"/>
  <c r="R259" i="8" s="1"/>
  <c r="Q258" i="8"/>
  <c r="N258" i="8"/>
  <c r="K258" i="8"/>
  <c r="H258" i="8"/>
  <c r="Q257" i="8"/>
  <c r="N257" i="8"/>
  <c r="K257" i="8"/>
  <c r="H257" i="8"/>
  <c r="R257" i="8" s="1"/>
  <c r="Q256" i="8"/>
  <c r="N256" i="8"/>
  <c r="K256" i="8"/>
  <c r="H256" i="8"/>
  <c r="R256" i="8" s="1"/>
  <c r="Q255" i="8"/>
  <c r="N255" i="8"/>
  <c r="K255" i="8"/>
  <c r="H255" i="8"/>
  <c r="R255" i="8" s="1"/>
  <c r="Q254" i="8"/>
  <c r="N254" i="8"/>
  <c r="K254" i="8"/>
  <c r="H254" i="8"/>
  <c r="R254" i="8" s="1"/>
  <c r="Q253" i="8"/>
  <c r="N253" i="8"/>
  <c r="K253" i="8"/>
  <c r="H253" i="8"/>
  <c r="R253" i="8" s="1"/>
  <c r="Q252" i="8"/>
  <c r="N252" i="8"/>
  <c r="K252" i="8"/>
  <c r="H252" i="8"/>
  <c r="Q251" i="8"/>
  <c r="N251" i="8"/>
  <c r="K251" i="8"/>
  <c r="H251" i="8"/>
  <c r="R251" i="8" s="1"/>
  <c r="Q250" i="8"/>
  <c r="N250" i="8"/>
  <c r="K250" i="8"/>
  <c r="H250" i="8"/>
  <c r="Q249" i="8"/>
  <c r="N249" i="8"/>
  <c r="K249" i="8"/>
  <c r="H249" i="8"/>
  <c r="R249" i="8" s="1"/>
  <c r="Q248" i="8"/>
  <c r="N248" i="8"/>
  <c r="K248" i="8"/>
  <c r="H248" i="8"/>
  <c r="R248" i="8" s="1"/>
  <c r="Q247" i="8"/>
  <c r="N247" i="8"/>
  <c r="K247" i="8"/>
  <c r="H247" i="8"/>
  <c r="R247" i="8" s="1"/>
  <c r="Q246" i="8"/>
  <c r="N246" i="8"/>
  <c r="K246" i="8"/>
  <c r="H246" i="8"/>
  <c r="R246" i="8" s="1"/>
  <c r="Q245" i="8"/>
  <c r="N245" i="8"/>
  <c r="K245" i="8"/>
  <c r="H245" i="8"/>
  <c r="R245" i="8" s="1"/>
  <c r="Q244" i="8"/>
  <c r="N244" i="8"/>
  <c r="K244" i="8"/>
  <c r="H244" i="8"/>
  <c r="Q243" i="8"/>
  <c r="N243" i="8"/>
  <c r="K243" i="8"/>
  <c r="H243" i="8"/>
  <c r="R243" i="8" s="1"/>
  <c r="Q242" i="8"/>
  <c r="N242" i="8"/>
  <c r="K242" i="8"/>
  <c r="H242" i="8"/>
  <c r="Q241" i="8"/>
  <c r="N241" i="8"/>
  <c r="K241" i="8"/>
  <c r="H241" i="8"/>
  <c r="R241" i="8" s="1"/>
  <c r="Q240" i="8"/>
  <c r="N240" i="8"/>
  <c r="K240" i="8"/>
  <c r="H240" i="8"/>
  <c r="R240" i="8" s="1"/>
  <c r="Q239" i="8"/>
  <c r="N239" i="8"/>
  <c r="K239" i="8"/>
  <c r="H239" i="8"/>
  <c r="R239" i="8" s="1"/>
  <c r="Q238" i="8"/>
  <c r="N238" i="8"/>
  <c r="K238" i="8"/>
  <c r="H238" i="8"/>
  <c r="R238" i="8" s="1"/>
  <c r="Q237" i="8"/>
  <c r="N237" i="8"/>
  <c r="K237" i="8"/>
  <c r="H237" i="8"/>
  <c r="R237" i="8" s="1"/>
  <c r="Q236" i="8"/>
  <c r="N236" i="8"/>
  <c r="K236" i="8"/>
  <c r="H236" i="8"/>
  <c r="Q235" i="8"/>
  <c r="N235" i="8"/>
  <c r="K235" i="8"/>
  <c r="H235" i="8"/>
  <c r="R235" i="8" s="1"/>
  <c r="Q234" i="8"/>
  <c r="N234" i="8"/>
  <c r="K234" i="8"/>
  <c r="H234" i="8"/>
  <c r="Q233" i="8"/>
  <c r="N233" i="8"/>
  <c r="K233" i="8"/>
  <c r="H233" i="8"/>
  <c r="R233" i="8" s="1"/>
  <c r="Q232" i="8"/>
  <c r="N232" i="8"/>
  <c r="K232" i="8"/>
  <c r="H232" i="8"/>
  <c r="R232" i="8" s="1"/>
  <c r="Q231" i="8"/>
  <c r="N231" i="8"/>
  <c r="K231" i="8"/>
  <c r="H231" i="8"/>
  <c r="R231" i="8" s="1"/>
  <c r="Q230" i="8"/>
  <c r="N230" i="8"/>
  <c r="K230" i="8"/>
  <c r="H230" i="8"/>
  <c r="R230" i="8" s="1"/>
  <c r="Q229" i="8"/>
  <c r="N229" i="8"/>
  <c r="K229" i="8"/>
  <c r="H229" i="8"/>
  <c r="R229" i="8" s="1"/>
  <c r="Q228" i="8"/>
  <c r="N228" i="8"/>
  <c r="K228" i="8"/>
  <c r="H228" i="8"/>
  <c r="Q227" i="8"/>
  <c r="N227" i="8"/>
  <c r="K227" i="8"/>
  <c r="H227" i="8"/>
  <c r="R227" i="8" s="1"/>
  <c r="Q226" i="8"/>
  <c r="N226" i="8"/>
  <c r="K226" i="8"/>
  <c r="H226" i="8"/>
  <c r="Q225" i="8"/>
  <c r="N225" i="8"/>
  <c r="K225" i="8"/>
  <c r="H225" i="8"/>
  <c r="R225" i="8" s="1"/>
  <c r="Q224" i="8"/>
  <c r="N224" i="8"/>
  <c r="K224" i="8"/>
  <c r="H224" i="8"/>
  <c r="R224" i="8" s="1"/>
  <c r="Q223" i="8"/>
  <c r="N223" i="8"/>
  <c r="K223" i="8"/>
  <c r="H223" i="8"/>
  <c r="R223" i="8" s="1"/>
  <c r="Q222" i="8"/>
  <c r="N222" i="8"/>
  <c r="K222" i="8"/>
  <c r="H222" i="8"/>
  <c r="R222" i="8" s="1"/>
  <c r="Q221" i="8"/>
  <c r="N221" i="8"/>
  <c r="K221" i="8"/>
  <c r="H221" i="8"/>
  <c r="R221" i="8" s="1"/>
  <c r="Q220" i="8"/>
  <c r="N220" i="8"/>
  <c r="K220" i="8"/>
  <c r="H220" i="8"/>
  <c r="Q219" i="8"/>
  <c r="N219" i="8"/>
  <c r="K219" i="8"/>
  <c r="H219" i="8"/>
  <c r="R219" i="8" s="1"/>
  <c r="Q218" i="8"/>
  <c r="N218" i="8"/>
  <c r="K218" i="8"/>
  <c r="H218" i="8"/>
  <c r="Q217" i="8"/>
  <c r="N217" i="8"/>
  <c r="K217" i="8"/>
  <c r="H217" i="8"/>
  <c r="R217" i="8" s="1"/>
  <c r="Q216" i="8"/>
  <c r="N216" i="8"/>
  <c r="K216" i="8"/>
  <c r="H216" i="8"/>
  <c r="R216" i="8" s="1"/>
  <c r="Q215" i="8"/>
  <c r="N215" i="8"/>
  <c r="K215" i="8"/>
  <c r="H215" i="8"/>
  <c r="R215" i="8" s="1"/>
  <c r="Q214" i="8"/>
  <c r="N214" i="8"/>
  <c r="K214" i="8"/>
  <c r="H214" i="8"/>
  <c r="R214" i="8" s="1"/>
  <c r="Q213" i="8"/>
  <c r="N213" i="8"/>
  <c r="K213" i="8"/>
  <c r="H213" i="8"/>
  <c r="R213" i="8" s="1"/>
  <c r="Q212" i="8"/>
  <c r="N212" i="8"/>
  <c r="K212" i="8"/>
  <c r="H212" i="8"/>
  <c r="Q211" i="8"/>
  <c r="N211" i="8"/>
  <c r="K211" i="8"/>
  <c r="H211" i="8"/>
  <c r="R211" i="8" s="1"/>
  <c r="Q210" i="8"/>
  <c r="N210" i="8"/>
  <c r="K210" i="8"/>
  <c r="H210" i="8"/>
  <c r="Q209" i="8"/>
  <c r="N209" i="8"/>
  <c r="K209" i="8"/>
  <c r="H209" i="8"/>
  <c r="R209" i="8" s="1"/>
  <c r="Q208" i="8"/>
  <c r="N208" i="8"/>
  <c r="K208" i="8"/>
  <c r="H208" i="8"/>
  <c r="R208" i="8" s="1"/>
  <c r="Q207" i="8"/>
  <c r="N207" i="8"/>
  <c r="K207" i="8"/>
  <c r="H207" i="8"/>
  <c r="R207" i="8" s="1"/>
  <c r="Q206" i="8"/>
  <c r="N206" i="8"/>
  <c r="K206" i="8"/>
  <c r="H206" i="8"/>
  <c r="R206" i="8" s="1"/>
  <c r="Q205" i="8"/>
  <c r="N205" i="8"/>
  <c r="K205" i="8"/>
  <c r="H205" i="8"/>
  <c r="R205" i="8" s="1"/>
  <c r="Q204" i="8"/>
  <c r="N204" i="8"/>
  <c r="K204" i="8"/>
  <c r="H204" i="8"/>
  <c r="Q203" i="8"/>
  <c r="N203" i="8"/>
  <c r="K203" i="8"/>
  <c r="H203" i="8"/>
  <c r="R203" i="8" s="1"/>
  <c r="Q202" i="8"/>
  <c r="N202" i="8"/>
  <c r="K202" i="8"/>
  <c r="H202" i="8"/>
  <c r="Q201" i="8"/>
  <c r="N201" i="8"/>
  <c r="K201" i="8"/>
  <c r="H201" i="8"/>
  <c r="R201" i="8" s="1"/>
  <c r="Q200" i="8"/>
  <c r="N200" i="8"/>
  <c r="K200" i="8"/>
  <c r="H200" i="8"/>
  <c r="R200" i="8" s="1"/>
  <c r="Q199" i="8"/>
  <c r="N199" i="8"/>
  <c r="K199" i="8"/>
  <c r="H199" i="8"/>
  <c r="R199" i="8" s="1"/>
  <c r="Q198" i="8"/>
  <c r="N198" i="8"/>
  <c r="K198" i="8"/>
  <c r="H198" i="8"/>
  <c r="R198" i="8" s="1"/>
  <c r="Q197" i="8"/>
  <c r="N197" i="8"/>
  <c r="K197" i="8"/>
  <c r="H197" i="8"/>
  <c r="R197" i="8" s="1"/>
  <c r="Q196" i="8"/>
  <c r="N196" i="8"/>
  <c r="K196" i="8"/>
  <c r="H196" i="8"/>
  <c r="Q195" i="8"/>
  <c r="N195" i="8"/>
  <c r="K195" i="8"/>
  <c r="H195" i="8"/>
  <c r="R195" i="8" s="1"/>
  <c r="Q194" i="8"/>
  <c r="N194" i="8"/>
  <c r="K194" i="8"/>
  <c r="H194" i="8"/>
  <c r="Q193" i="8"/>
  <c r="N193" i="8"/>
  <c r="K193" i="8"/>
  <c r="H193" i="8"/>
  <c r="R193" i="8" s="1"/>
  <c r="Q192" i="8"/>
  <c r="N192" i="8"/>
  <c r="K192" i="8"/>
  <c r="H192" i="8"/>
  <c r="R192" i="8" s="1"/>
  <c r="Q191" i="8"/>
  <c r="N191" i="8"/>
  <c r="K191" i="8"/>
  <c r="H191" i="8"/>
  <c r="R191" i="8" s="1"/>
  <c r="Q190" i="8"/>
  <c r="N190" i="8"/>
  <c r="K190" i="8"/>
  <c r="H190" i="8"/>
  <c r="R190" i="8" s="1"/>
  <c r="Q189" i="8"/>
  <c r="N189" i="8"/>
  <c r="K189" i="8"/>
  <c r="H189" i="8"/>
  <c r="R189" i="8" s="1"/>
  <c r="Q188" i="8"/>
  <c r="N188" i="8"/>
  <c r="K188" i="8"/>
  <c r="H188" i="8"/>
  <c r="Q187" i="8"/>
  <c r="N187" i="8"/>
  <c r="K187" i="8"/>
  <c r="H187" i="8"/>
  <c r="R187" i="8" s="1"/>
  <c r="Q186" i="8"/>
  <c r="N186" i="8"/>
  <c r="K186" i="8"/>
  <c r="H186" i="8"/>
  <c r="Q185" i="8"/>
  <c r="N185" i="8"/>
  <c r="K185" i="8"/>
  <c r="H185" i="8"/>
  <c r="R185" i="8" s="1"/>
  <c r="Q184" i="8"/>
  <c r="N184" i="8"/>
  <c r="K184" i="8"/>
  <c r="H184" i="8"/>
  <c r="R184" i="8" s="1"/>
  <c r="Q183" i="8"/>
  <c r="N183" i="8"/>
  <c r="K183" i="8"/>
  <c r="H183" i="8"/>
  <c r="R183" i="8" s="1"/>
  <c r="Q182" i="8"/>
  <c r="N182" i="8"/>
  <c r="K182" i="8"/>
  <c r="H182" i="8"/>
  <c r="R182" i="8" s="1"/>
  <c r="Q181" i="8"/>
  <c r="N181" i="8"/>
  <c r="K181" i="8"/>
  <c r="H181" i="8"/>
  <c r="R181" i="8" s="1"/>
  <c r="Q180" i="8"/>
  <c r="N180" i="8"/>
  <c r="K180" i="8"/>
  <c r="H180" i="8"/>
  <c r="Q179" i="8"/>
  <c r="N179" i="8"/>
  <c r="K179" i="8"/>
  <c r="H179" i="8"/>
  <c r="R179" i="8" s="1"/>
  <c r="Q178" i="8"/>
  <c r="N178" i="8"/>
  <c r="K178" i="8"/>
  <c r="H178" i="8"/>
  <c r="Q177" i="8"/>
  <c r="N177" i="8"/>
  <c r="K177" i="8"/>
  <c r="H177" i="8"/>
  <c r="R177" i="8" s="1"/>
  <c r="Q176" i="8"/>
  <c r="N176" i="8"/>
  <c r="K176" i="8"/>
  <c r="H176" i="8"/>
  <c r="R176" i="8" s="1"/>
  <c r="Q175" i="8"/>
  <c r="N175" i="8"/>
  <c r="K175" i="8"/>
  <c r="H175" i="8"/>
  <c r="R175" i="8" s="1"/>
  <c r="Q174" i="8"/>
  <c r="N174" i="8"/>
  <c r="K174" i="8"/>
  <c r="H174" i="8"/>
  <c r="R174" i="8" s="1"/>
  <c r="Q173" i="8"/>
  <c r="N173" i="8"/>
  <c r="K173" i="8"/>
  <c r="H173" i="8"/>
  <c r="R173" i="8" s="1"/>
  <c r="Q172" i="8"/>
  <c r="N172" i="8"/>
  <c r="K172" i="8"/>
  <c r="H172" i="8"/>
  <c r="Q171" i="8"/>
  <c r="N171" i="8"/>
  <c r="K171" i="8"/>
  <c r="H171" i="8"/>
  <c r="R171" i="8" s="1"/>
  <c r="Q170" i="8"/>
  <c r="N170" i="8"/>
  <c r="K170" i="8"/>
  <c r="H170" i="8"/>
  <c r="Q169" i="8"/>
  <c r="N169" i="8"/>
  <c r="K169" i="8"/>
  <c r="H169" i="8"/>
  <c r="R169" i="8" s="1"/>
  <c r="Q168" i="8"/>
  <c r="N168" i="8"/>
  <c r="K168" i="8"/>
  <c r="H168" i="8"/>
  <c r="R168" i="8" s="1"/>
  <c r="Q167" i="8"/>
  <c r="N167" i="8"/>
  <c r="K167" i="8"/>
  <c r="H167" i="8"/>
  <c r="R167" i="8" s="1"/>
  <c r="Q166" i="8"/>
  <c r="N166" i="8"/>
  <c r="K166" i="8"/>
  <c r="H166" i="8"/>
  <c r="R166" i="8" s="1"/>
  <c r="Q165" i="8"/>
  <c r="N165" i="8"/>
  <c r="K165" i="8"/>
  <c r="H165" i="8"/>
  <c r="R165" i="8" s="1"/>
  <c r="Q164" i="8"/>
  <c r="N164" i="8"/>
  <c r="K164" i="8"/>
  <c r="H164" i="8"/>
  <c r="Q163" i="8"/>
  <c r="N163" i="8"/>
  <c r="K163" i="8"/>
  <c r="H163" i="8"/>
  <c r="R163" i="8" s="1"/>
  <c r="Q162" i="8"/>
  <c r="N162" i="8"/>
  <c r="K162" i="8"/>
  <c r="H162" i="8"/>
  <c r="Q161" i="8"/>
  <c r="N161" i="8"/>
  <c r="K161" i="8"/>
  <c r="H161" i="8"/>
  <c r="R161" i="8" s="1"/>
  <c r="Q160" i="8"/>
  <c r="N160" i="8"/>
  <c r="K160" i="8"/>
  <c r="H160" i="8"/>
  <c r="R160" i="8" s="1"/>
  <c r="Q159" i="8"/>
  <c r="N159" i="8"/>
  <c r="K159" i="8"/>
  <c r="H159" i="8"/>
  <c r="R159" i="8" s="1"/>
  <c r="Q158" i="8"/>
  <c r="N158" i="8"/>
  <c r="K158" i="8"/>
  <c r="H158" i="8"/>
  <c r="Q157" i="8"/>
  <c r="N157" i="8"/>
  <c r="K157" i="8"/>
  <c r="H157" i="8"/>
  <c r="R157" i="8" s="1"/>
  <c r="Q156" i="8"/>
  <c r="N156" i="8"/>
  <c r="K156" i="8"/>
  <c r="H156" i="8"/>
  <c r="R156" i="8" s="1"/>
  <c r="Q155" i="8"/>
  <c r="N155" i="8"/>
  <c r="K155" i="8"/>
  <c r="H155" i="8"/>
  <c r="R155" i="8" s="1"/>
  <c r="Q154" i="8"/>
  <c r="N154" i="8"/>
  <c r="K154" i="8"/>
  <c r="H154" i="8"/>
  <c r="Q153" i="8"/>
  <c r="N153" i="8"/>
  <c r="K153" i="8"/>
  <c r="H153" i="8"/>
  <c r="R153" i="8" s="1"/>
  <c r="Q152" i="8"/>
  <c r="N152" i="8"/>
  <c r="K152" i="8"/>
  <c r="H152" i="8"/>
  <c r="R152" i="8" s="1"/>
  <c r="Q151" i="8"/>
  <c r="N151" i="8"/>
  <c r="K151" i="8"/>
  <c r="H151" i="8"/>
  <c r="R151" i="8" s="1"/>
  <c r="Q150" i="8"/>
  <c r="N150" i="8"/>
  <c r="K150" i="8"/>
  <c r="H150" i="8"/>
  <c r="Q149" i="8"/>
  <c r="N149" i="8"/>
  <c r="K149" i="8"/>
  <c r="H149" i="8"/>
  <c r="R149" i="8" s="1"/>
  <c r="Q148" i="8"/>
  <c r="N148" i="8"/>
  <c r="K148" i="8"/>
  <c r="H148" i="8"/>
  <c r="R148" i="8" s="1"/>
  <c r="Q147" i="8"/>
  <c r="N147" i="8"/>
  <c r="K147" i="8"/>
  <c r="H147" i="8"/>
  <c r="R147" i="8" s="1"/>
  <c r="Q146" i="8"/>
  <c r="N146" i="8"/>
  <c r="K146" i="8"/>
  <c r="H146" i="8"/>
  <c r="Q145" i="8"/>
  <c r="N145" i="8"/>
  <c r="K145" i="8"/>
  <c r="H145" i="8"/>
  <c r="R145" i="8" s="1"/>
  <c r="Q144" i="8"/>
  <c r="N144" i="8"/>
  <c r="K144" i="8"/>
  <c r="H144" i="8"/>
  <c r="R144" i="8" s="1"/>
  <c r="Q143" i="8"/>
  <c r="N143" i="8"/>
  <c r="K143" i="8"/>
  <c r="H143" i="8"/>
  <c r="R143" i="8" s="1"/>
  <c r="Q142" i="8"/>
  <c r="N142" i="8"/>
  <c r="K142" i="8"/>
  <c r="H142" i="8"/>
  <c r="Q141" i="8"/>
  <c r="N141" i="8"/>
  <c r="K141" i="8"/>
  <c r="H141" i="8"/>
  <c r="R141" i="8" s="1"/>
  <c r="Q140" i="8"/>
  <c r="N140" i="8"/>
  <c r="K140" i="8"/>
  <c r="H140" i="8"/>
  <c r="R140" i="8" s="1"/>
  <c r="Q139" i="8"/>
  <c r="N139" i="8"/>
  <c r="K139" i="8"/>
  <c r="H139" i="8"/>
  <c r="R139" i="8" s="1"/>
  <c r="Q138" i="8"/>
  <c r="N138" i="8"/>
  <c r="K138" i="8"/>
  <c r="H138" i="8"/>
  <c r="Q137" i="8"/>
  <c r="N137" i="8"/>
  <c r="K137" i="8"/>
  <c r="H137" i="8"/>
  <c r="R137" i="8" s="1"/>
  <c r="Q136" i="8"/>
  <c r="N136" i="8"/>
  <c r="K136" i="8"/>
  <c r="H136" i="8"/>
  <c r="R136" i="8" s="1"/>
  <c r="Q135" i="8"/>
  <c r="N135" i="8"/>
  <c r="K135" i="8"/>
  <c r="H135" i="8"/>
  <c r="R135" i="8" s="1"/>
  <c r="Q134" i="8"/>
  <c r="N134" i="8"/>
  <c r="K134" i="8"/>
  <c r="H134" i="8"/>
  <c r="Q133" i="8"/>
  <c r="N133" i="8"/>
  <c r="K133" i="8"/>
  <c r="H133" i="8"/>
  <c r="R133" i="8" s="1"/>
  <c r="Q132" i="8"/>
  <c r="N132" i="8"/>
  <c r="K132" i="8"/>
  <c r="H132" i="8"/>
  <c r="R132" i="8" s="1"/>
  <c r="Q131" i="8"/>
  <c r="N131" i="8"/>
  <c r="K131" i="8"/>
  <c r="H131" i="8"/>
  <c r="R131" i="8" s="1"/>
  <c r="Q130" i="8"/>
  <c r="N130" i="8"/>
  <c r="K130" i="8"/>
  <c r="H130" i="8"/>
  <c r="Q129" i="8"/>
  <c r="N129" i="8"/>
  <c r="K129" i="8"/>
  <c r="H129" i="8"/>
  <c r="R129" i="8" s="1"/>
  <c r="Q128" i="8"/>
  <c r="N128" i="8"/>
  <c r="K128" i="8"/>
  <c r="H128" i="8"/>
  <c r="R128" i="8" s="1"/>
  <c r="Q127" i="8"/>
  <c r="N127" i="8"/>
  <c r="K127" i="8"/>
  <c r="H127" i="8"/>
  <c r="R127" i="8" s="1"/>
  <c r="Q126" i="8"/>
  <c r="N126" i="8"/>
  <c r="K126" i="8"/>
  <c r="H126" i="8"/>
  <c r="Q125" i="8"/>
  <c r="N125" i="8"/>
  <c r="K125" i="8"/>
  <c r="H125" i="8"/>
  <c r="R125" i="8" s="1"/>
  <c r="Q124" i="8"/>
  <c r="N124" i="8"/>
  <c r="K124" i="8"/>
  <c r="H124" i="8"/>
  <c r="R124" i="8" s="1"/>
  <c r="Q123" i="8"/>
  <c r="N123" i="8"/>
  <c r="K123" i="8"/>
  <c r="H123" i="8"/>
  <c r="R123" i="8" s="1"/>
  <c r="Q122" i="8"/>
  <c r="N122" i="8"/>
  <c r="K122" i="8"/>
  <c r="H122" i="8"/>
  <c r="Q121" i="8"/>
  <c r="N121" i="8"/>
  <c r="K121" i="8"/>
  <c r="H121" i="8"/>
  <c r="R121" i="8" s="1"/>
  <c r="Q120" i="8"/>
  <c r="N120" i="8"/>
  <c r="K120" i="8"/>
  <c r="H120" i="8"/>
  <c r="R120" i="8" s="1"/>
  <c r="Q119" i="8"/>
  <c r="N119" i="8"/>
  <c r="K119" i="8"/>
  <c r="H119" i="8"/>
  <c r="R119" i="8" s="1"/>
  <c r="Q118" i="8"/>
  <c r="N118" i="8"/>
  <c r="K118" i="8"/>
  <c r="H118" i="8"/>
  <c r="Q117" i="8"/>
  <c r="N117" i="8"/>
  <c r="K117" i="8"/>
  <c r="H117" i="8"/>
  <c r="R117" i="8" s="1"/>
  <c r="Q116" i="8"/>
  <c r="N116" i="8"/>
  <c r="K116" i="8"/>
  <c r="H116" i="8"/>
  <c r="R116" i="8" s="1"/>
  <c r="Q115" i="8"/>
  <c r="N115" i="8"/>
  <c r="K115" i="8"/>
  <c r="H115" i="8"/>
  <c r="R115" i="8" s="1"/>
  <c r="Q114" i="8"/>
  <c r="N114" i="8"/>
  <c r="K114" i="8"/>
  <c r="H114" i="8"/>
  <c r="Q113" i="8"/>
  <c r="N113" i="8"/>
  <c r="K113" i="8"/>
  <c r="H113" i="8"/>
  <c r="R113" i="8" s="1"/>
  <c r="Q112" i="8"/>
  <c r="N112" i="8"/>
  <c r="K112" i="8"/>
  <c r="H112" i="8"/>
  <c r="R112" i="8" s="1"/>
  <c r="Q111" i="8"/>
  <c r="N111" i="8"/>
  <c r="K111" i="8"/>
  <c r="H111" i="8"/>
  <c r="R111" i="8" s="1"/>
  <c r="Q110" i="8"/>
  <c r="N110" i="8"/>
  <c r="K110" i="8"/>
  <c r="H110" i="8"/>
  <c r="Q109" i="8"/>
  <c r="N109" i="8"/>
  <c r="K109" i="8"/>
  <c r="H109" i="8"/>
  <c r="R109" i="8" s="1"/>
  <c r="Q108" i="8"/>
  <c r="N108" i="8"/>
  <c r="K108" i="8"/>
  <c r="H108" i="8"/>
  <c r="R108" i="8" s="1"/>
  <c r="Q107" i="8"/>
  <c r="N107" i="8"/>
  <c r="K107" i="8"/>
  <c r="H107" i="8"/>
  <c r="R107" i="8" s="1"/>
  <c r="Q106" i="8"/>
  <c r="N106" i="8"/>
  <c r="K106" i="8"/>
  <c r="H106" i="8"/>
  <c r="Q105" i="8"/>
  <c r="N105" i="8"/>
  <c r="K105" i="8"/>
  <c r="H105" i="8"/>
  <c r="R105" i="8" s="1"/>
  <c r="Q104" i="8"/>
  <c r="N104" i="8"/>
  <c r="K104" i="8"/>
  <c r="H104" i="8"/>
  <c r="R104" i="8" s="1"/>
  <c r="Q103" i="8"/>
  <c r="N103" i="8"/>
  <c r="K103" i="8"/>
  <c r="H103" i="8"/>
  <c r="R103" i="8" s="1"/>
  <c r="Q102" i="8"/>
  <c r="N102" i="8"/>
  <c r="K102" i="8"/>
  <c r="H102" i="8"/>
  <c r="Q101" i="8"/>
  <c r="N101" i="8"/>
  <c r="K101" i="8"/>
  <c r="H101" i="8"/>
  <c r="R101" i="8" s="1"/>
  <c r="Q100" i="8"/>
  <c r="N100" i="8"/>
  <c r="K100" i="8"/>
  <c r="H100" i="8"/>
  <c r="R100" i="8" s="1"/>
  <c r="Q99" i="8"/>
  <c r="N99" i="8"/>
  <c r="K99" i="8"/>
  <c r="H99" i="8"/>
  <c r="R99" i="8" s="1"/>
  <c r="Q98" i="8"/>
  <c r="N98" i="8"/>
  <c r="K98" i="8"/>
  <c r="H98" i="8"/>
  <c r="Q97" i="8"/>
  <c r="N97" i="8"/>
  <c r="K97" i="8"/>
  <c r="H97" i="8"/>
  <c r="R97" i="8" s="1"/>
  <c r="Q96" i="8"/>
  <c r="N96" i="8"/>
  <c r="K96" i="8"/>
  <c r="H96" i="8"/>
  <c r="R96" i="8" s="1"/>
  <c r="Q95" i="8"/>
  <c r="N95" i="8"/>
  <c r="K95" i="8"/>
  <c r="H95" i="8"/>
  <c r="R95" i="8" s="1"/>
  <c r="Q94" i="8"/>
  <c r="N94" i="8"/>
  <c r="K94" i="8"/>
  <c r="H94" i="8"/>
  <c r="Q93" i="8"/>
  <c r="N93" i="8"/>
  <c r="K93" i="8"/>
  <c r="H93" i="8"/>
  <c r="R93" i="8" s="1"/>
  <c r="Q92" i="8"/>
  <c r="N92" i="8"/>
  <c r="K92" i="8"/>
  <c r="H92" i="8"/>
  <c r="R92" i="8" s="1"/>
  <c r="Q91" i="8"/>
  <c r="N91" i="8"/>
  <c r="K91" i="8"/>
  <c r="H91" i="8"/>
  <c r="R91" i="8" s="1"/>
  <c r="Q90" i="8"/>
  <c r="N90" i="8"/>
  <c r="K90" i="8"/>
  <c r="H90" i="8"/>
  <c r="Q89" i="8"/>
  <c r="N89" i="8"/>
  <c r="K89" i="8"/>
  <c r="H89" i="8"/>
  <c r="R89" i="8" s="1"/>
  <c r="Q88" i="8"/>
  <c r="N88" i="8"/>
  <c r="K88" i="8"/>
  <c r="H88" i="8"/>
  <c r="R88" i="8" s="1"/>
  <c r="Q87" i="8"/>
  <c r="N87" i="8"/>
  <c r="K87" i="8"/>
  <c r="H87" i="8"/>
  <c r="R87" i="8" s="1"/>
  <c r="Q86" i="8"/>
  <c r="N86" i="8"/>
  <c r="K86" i="8"/>
  <c r="H86" i="8"/>
  <c r="Q85" i="8"/>
  <c r="N85" i="8"/>
  <c r="K85" i="8"/>
  <c r="H85" i="8"/>
  <c r="R85" i="8" s="1"/>
  <c r="Q84" i="8"/>
  <c r="N84" i="8"/>
  <c r="K84" i="8"/>
  <c r="H84" i="8"/>
  <c r="R84" i="8" s="1"/>
  <c r="Q83" i="8"/>
  <c r="N83" i="8"/>
  <c r="K83" i="8"/>
  <c r="H83" i="8"/>
  <c r="R83" i="8" s="1"/>
  <c r="Q82" i="8"/>
  <c r="N82" i="8"/>
  <c r="K82" i="8"/>
  <c r="H82" i="8"/>
  <c r="Q81" i="8"/>
  <c r="N81" i="8"/>
  <c r="K81" i="8"/>
  <c r="H81" i="8"/>
  <c r="R81" i="8" s="1"/>
  <c r="Q80" i="8"/>
  <c r="N80" i="8"/>
  <c r="K80" i="8"/>
  <c r="H80" i="8"/>
  <c r="R80" i="8" s="1"/>
  <c r="Q79" i="8"/>
  <c r="N79" i="8"/>
  <c r="K79" i="8"/>
  <c r="H79" i="8"/>
  <c r="R79" i="8" s="1"/>
  <c r="Q78" i="8"/>
  <c r="N78" i="8"/>
  <c r="K78" i="8"/>
  <c r="H78" i="8"/>
  <c r="Q77" i="8"/>
  <c r="N77" i="8"/>
  <c r="K77" i="8"/>
  <c r="H77" i="8"/>
  <c r="R77" i="8" s="1"/>
  <c r="Q76" i="8"/>
  <c r="N76" i="8"/>
  <c r="K76" i="8"/>
  <c r="H76" i="8"/>
  <c r="R76" i="8" s="1"/>
  <c r="Q75" i="8"/>
  <c r="N75" i="8"/>
  <c r="K75" i="8"/>
  <c r="H75" i="8"/>
  <c r="R75" i="8" s="1"/>
  <c r="Q74" i="8"/>
  <c r="N74" i="8"/>
  <c r="K74" i="8"/>
  <c r="H74" i="8"/>
  <c r="Q73" i="8"/>
  <c r="N73" i="8"/>
  <c r="K73" i="8"/>
  <c r="H73" i="8"/>
  <c r="R73" i="8" s="1"/>
  <c r="Q72" i="8"/>
  <c r="N72" i="8"/>
  <c r="K72" i="8"/>
  <c r="H72" i="8"/>
  <c r="R72" i="8" s="1"/>
  <c r="Q71" i="8"/>
  <c r="N71" i="8"/>
  <c r="K71" i="8"/>
  <c r="H71" i="8"/>
  <c r="R71" i="8" s="1"/>
  <c r="Q70" i="8"/>
  <c r="N70" i="8"/>
  <c r="K70" i="8"/>
  <c r="H70" i="8"/>
  <c r="Q69" i="8"/>
  <c r="N69" i="8"/>
  <c r="K69" i="8"/>
  <c r="H69" i="8"/>
  <c r="R69" i="8" s="1"/>
  <c r="Q68" i="8"/>
  <c r="N68" i="8"/>
  <c r="K68" i="8"/>
  <c r="H68" i="8"/>
  <c r="R68" i="8" s="1"/>
  <c r="Q67" i="8"/>
  <c r="N67" i="8"/>
  <c r="K67" i="8"/>
  <c r="H67" i="8"/>
  <c r="R67" i="8" s="1"/>
  <c r="Q66" i="8"/>
  <c r="N66" i="8"/>
  <c r="K66" i="8"/>
  <c r="H66" i="8"/>
  <c r="Q65" i="8"/>
  <c r="N65" i="8"/>
  <c r="K65" i="8"/>
  <c r="H65" i="8"/>
  <c r="R65" i="8" s="1"/>
  <c r="Q64" i="8"/>
  <c r="N64" i="8"/>
  <c r="K64" i="8"/>
  <c r="H64" i="8"/>
  <c r="R64" i="8" s="1"/>
  <c r="Q63" i="8"/>
  <c r="N63" i="8"/>
  <c r="K63" i="8"/>
  <c r="H63" i="8"/>
  <c r="R63" i="8" s="1"/>
  <c r="Q62" i="8"/>
  <c r="N62" i="8"/>
  <c r="K62" i="8"/>
  <c r="H62" i="8"/>
  <c r="Q61" i="8"/>
  <c r="N61" i="8"/>
  <c r="K61" i="8"/>
  <c r="H61" i="8"/>
  <c r="R61" i="8" s="1"/>
  <c r="Q60" i="8"/>
  <c r="N60" i="8"/>
  <c r="K60" i="8"/>
  <c r="H60" i="8"/>
  <c r="R60" i="8" s="1"/>
  <c r="Q59" i="8"/>
  <c r="N59" i="8"/>
  <c r="K59" i="8"/>
  <c r="H59" i="8"/>
  <c r="R59" i="8" s="1"/>
  <c r="Q58" i="8"/>
  <c r="N58" i="8"/>
  <c r="K58" i="8"/>
  <c r="H58" i="8"/>
  <c r="Q57" i="8"/>
  <c r="N57" i="8"/>
  <c r="K57" i="8"/>
  <c r="H57" i="8"/>
  <c r="R57" i="8" s="1"/>
  <c r="Q56" i="8"/>
  <c r="N56" i="8"/>
  <c r="K56" i="8"/>
  <c r="H56" i="8"/>
  <c r="R56" i="8" s="1"/>
  <c r="Q55" i="8"/>
  <c r="N55" i="8"/>
  <c r="K55" i="8"/>
  <c r="H55" i="8"/>
  <c r="R55" i="8" s="1"/>
  <c r="Q54" i="8"/>
  <c r="N54" i="8"/>
  <c r="K54" i="8"/>
  <c r="H54" i="8"/>
  <c r="Q53" i="8"/>
  <c r="N53" i="8"/>
  <c r="K53" i="8"/>
  <c r="H53" i="8"/>
  <c r="R53" i="8" s="1"/>
  <c r="Q52" i="8"/>
  <c r="N52" i="8"/>
  <c r="K52" i="8"/>
  <c r="H52" i="8"/>
  <c r="R52" i="8" s="1"/>
  <c r="Q51" i="8"/>
  <c r="N51" i="8"/>
  <c r="K51" i="8"/>
  <c r="H51" i="8"/>
  <c r="R51" i="8" s="1"/>
  <c r="Q50" i="8"/>
  <c r="N50" i="8"/>
  <c r="K50" i="8"/>
  <c r="H50" i="8"/>
  <c r="Q49" i="8"/>
  <c r="N49" i="8"/>
  <c r="K49" i="8"/>
  <c r="H49" i="8"/>
  <c r="R49" i="8" s="1"/>
  <c r="Q48" i="8"/>
  <c r="N48" i="8"/>
  <c r="K48" i="8"/>
  <c r="H48" i="8"/>
  <c r="R48" i="8" s="1"/>
  <c r="Q47" i="8"/>
  <c r="N47" i="8"/>
  <c r="K47" i="8"/>
  <c r="H47" i="8"/>
  <c r="R47" i="8" s="1"/>
  <c r="Q46" i="8"/>
  <c r="N46" i="8"/>
  <c r="K46" i="8"/>
  <c r="H46" i="8"/>
  <c r="Q45" i="8"/>
  <c r="N45" i="8"/>
  <c r="K45" i="8"/>
  <c r="H45" i="8"/>
  <c r="R45" i="8" s="1"/>
  <c r="Q44" i="8"/>
  <c r="N44" i="8"/>
  <c r="K44" i="8"/>
  <c r="H44" i="8"/>
  <c r="R44" i="8" s="1"/>
  <c r="Q43" i="8"/>
  <c r="N43" i="8"/>
  <c r="K43" i="8"/>
  <c r="H43" i="8"/>
  <c r="R43" i="8" s="1"/>
  <c r="Q42" i="8"/>
  <c r="N42" i="8"/>
  <c r="K42" i="8"/>
  <c r="H42" i="8"/>
  <c r="Q41" i="8"/>
  <c r="N41" i="8"/>
  <c r="K41" i="8"/>
  <c r="H41" i="8"/>
  <c r="R41" i="8" s="1"/>
  <c r="Q40" i="8"/>
  <c r="N40" i="8"/>
  <c r="K40" i="8"/>
  <c r="H40" i="8"/>
  <c r="R40" i="8" s="1"/>
  <c r="Q39" i="8"/>
  <c r="N39" i="8"/>
  <c r="K39" i="8"/>
  <c r="H39" i="8"/>
  <c r="R39" i="8" s="1"/>
  <c r="Q38" i="8"/>
  <c r="N38" i="8"/>
  <c r="K38" i="8"/>
  <c r="H38" i="8"/>
  <c r="Q37" i="8"/>
  <c r="N37" i="8"/>
  <c r="K37" i="8"/>
  <c r="H37" i="8"/>
  <c r="R37" i="8" s="1"/>
  <c r="Q36" i="8"/>
  <c r="N36" i="8"/>
  <c r="K36" i="8"/>
  <c r="H36" i="8"/>
  <c r="R36" i="8" s="1"/>
  <c r="Q35" i="8"/>
  <c r="N35" i="8"/>
  <c r="K35" i="8"/>
  <c r="H35" i="8"/>
  <c r="R35" i="8" s="1"/>
  <c r="Q34" i="8"/>
  <c r="N34" i="8"/>
  <c r="K34" i="8"/>
  <c r="H34" i="8"/>
  <c r="Q33" i="8"/>
  <c r="N33" i="8"/>
  <c r="K33" i="8"/>
  <c r="H33" i="8"/>
  <c r="R33" i="8" s="1"/>
  <c r="Q32" i="8"/>
  <c r="N32" i="8"/>
  <c r="K32" i="8"/>
  <c r="H32" i="8"/>
  <c r="R32" i="8" s="1"/>
  <c r="Q31" i="8"/>
  <c r="N31" i="8"/>
  <c r="K31" i="8"/>
  <c r="H31" i="8"/>
  <c r="R31" i="8" s="1"/>
  <c r="Q30" i="8"/>
  <c r="N30" i="8"/>
  <c r="K30" i="8"/>
  <c r="H30" i="8"/>
  <c r="Q29" i="8"/>
  <c r="N29" i="8"/>
  <c r="K29" i="8"/>
  <c r="H29" i="8"/>
  <c r="R29" i="8" s="1"/>
  <c r="Q28" i="8"/>
  <c r="N28" i="8"/>
  <c r="K28" i="8"/>
  <c r="H28" i="8"/>
  <c r="R28" i="8" s="1"/>
  <c r="Q27" i="8"/>
  <c r="N27" i="8"/>
  <c r="K27" i="8"/>
  <c r="H27" i="8"/>
  <c r="R27" i="8" s="1"/>
  <c r="Q26" i="8"/>
  <c r="N26" i="8"/>
  <c r="K26" i="8"/>
  <c r="H26" i="8"/>
  <c r="Q25" i="8"/>
  <c r="N25" i="8"/>
  <c r="K25" i="8"/>
  <c r="H25" i="8"/>
  <c r="R25" i="8" s="1"/>
  <c r="Q24" i="8"/>
  <c r="N24" i="8"/>
  <c r="K24" i="8"/>
  <c r="H24" i="8"/>
  <c r="R24" i="8" s="1"/>
  <c r="Q23" i="8"/>
  <c r="N23" i="8"/>
  <c r="K23" i="8"/>
  <c r="H23" i="8"/>
  <c r="R23" i="8" s="1"/>
  <c r="Q22" i="8"/>
  <c r="N22" i="8"/>
  <c r="K22" i="8"/>
  <c r="H22" i="8"/>
  <c r="Q21" i="8"/>
  <c r="N21" i="8"/>
  <c r="K21" i="8"/>
  <c r="H21" i="8"/>
  <c r="R21" i="8" s="1"/>
  <c r="Q20" i="8"/>
  <c r="N20" i="8"/>
  <c r="K20" i="8"/>
  <c r="H20" i="8"/>
  <c r="Q19" i="8"/>
  <c r="N19" i="8"/>
  <c r="K19" i="8"/>
  <c r="H19" i="8"/>
  <c r="R19" i="8" s="1"/>
  <c r="Q18" i="8"/>
  <c r="N18" i="8"/>
  <c r="K18" i="8"/>
  <c r="H18" i="8"/>
  <c r="Q17" i="8"/>
  <c r="N17" i="8"/>
  <c r="K17" i="8"/>
  <c r="H17" i="8"/>
  <c r="R17" i="8" s="1"/>
  <c r="Q16" i="8"/>
  <c r="N16" i="8"/>
  <c r="K16" i="8"/>
  <c r="H16" i="8"/>
  <c r="Q15" i="8"/>
  <c r="N15" i="8"/>
  <c r="K15" i="8"/>
  <c r="H15" i="8"/>
  <c r="R15" i="8" s="1"/>
  <c r="Q14" i="8"/>
  <c r="N14" i="8"/>
  <c r="K14" i="8"/>
  <c r="H14" i="8"/>
  <c r="Q13" i="8"/>
  <c r="N13" i="8"/>
  <c r="K13" i="8"/>
  <c r="H13" i="8"/>
  <c r="R13" i="8" s="1"/>
  <c r="Q12" i="8"/>
  <c r="N12" i="8"/>
  <c r="K12" i="8"/>
  <c r="H12" i="8"/>
  <c r="Q11" i="8"/>
  <c r="N11" i="8"/>
  <c r="K11" i="8"/>
  <c r="H11" i="8"/>
  <c r="Q10" i="8"/>
  <c r="N10" i="8"/>
  <c r="K10" i="8"/>
  <c r="H10" i="8"/>
  <c r="Q9" i="8"/>
  <c r="N9" i="8"/>
  <c r="K9" i="8"/>
  <c r="H9" i="8"/>
  <c r="Q7" i="8"/>
  <c r="N7" i="8"/>
  <c r="K7" i="8"/>
  <c r="H7" i="8"/>
  <c r="Q8" i="8"/>
  <c r="N8" i="8"/>
  <c r="K8" i="8"/>
  <c r="H8" i="8"/>
  <c r="Q6" i="8"/>
  <c r="N6" i="8"/>
  <c r="K6" i="8"/>
  <c r="H6" i="8"/>
  <c r="Q3" i="8"/>
  <c r="N3" i="8"/>
  <c r="K3" i="8"/>
  <c r="H3" i="8"/>
  <c r="Q5" i="8"/>
  <c r="N5" i="8"/>
  <c r="K5" i="8"/>
  <c r="H5" i="8"/>
  <c r="Q4" i="8"/>
  <c r="N4" i="8"/>
  <c r="K4" i="8"/>
  <c r="H4" i="8"/>
  <c r="R344" i="7"/>
  <c r="Q343" i="7"/>
  <c r="N343" i="7"/>
  <c r="K343" i="7"/>
  <c r="H343" i="7"/>
  <c r="R343" i="7" s="1"/>
  <c r="Q342" i="7"/>
  <c r="N342" i="7"/>
  <c r="K342" i="7"/>
  <c r="H342" i="7"/>
  <c r="Q341" i="7"/>
  <c r="N341" i="7"/>
  <c r="K341" i="7"/>
  <c r="H341" i="7"/>
  <c r="R341" i="7" s="1"/>
  <c r="Q340" i="7"/>
  <c r="N340" i="7"/>
  <c r="K340" i="7"/>
  <c r="H340" i="7"/>
  <c r="R340" i="7" s="1"/>
  <c r="Q339" i="7"/>
  <c r="N339" i="7"/>
  <c r="K339" i="7"/>
  <c r="H339" i="7"/>
  <c r="R339" i="7" s="1"/>
  <c r="Q338" i="7"/>
  <c r="N338" i="7"/>
  <c r="K338" i="7"/>
  <c r="H338" i="7"/>
  <c r="Q337" i="7"/>
  <c r="N337" i="7"/>
  <c r="K337" i="7"/>
  <c r="H337" i="7"/>
  <c r="R337" i="7" s="1"/>
  <c r="Q336" i="7"/>
  <c r="N336" i="7"/>
  <c r="K336" i="7"/>
  <c r="H336" i="7"/>
  <c r="R336" i="7" s="1"/>
  <c r="Q335" i="7"/>
  <c r="N335" i="7"/>
  <c r="K335" i="7"/>
  <c r="H335" i="7"/>
  <c r="R335" i="7" s="1"/>
  <c r="Q334" i="7"/>
  <c r="N334" i="7"/>
  <c r="K334" i="7"/>
  <c r="H334" i="7"/>
  <c r="Q333" i="7"/>
  <c r="N333" i="7"/>
  <c r="K333" i="7"/>
  <c r="H333" i="7"/>
  <c r="R333" i="7" s="1"/>
  <c r="Q332" i="7"/>
  <c r="N332" i="7"/>
  <c r="K332" i="7"/>
  <c r="H332" i="7"/>
  <c r="R332" i="7" s="1"/>
  <c r="Q331" i="7"/>
  <c r="N331" i="7"/>
  <c r="K331" i="7"/>
  <c r="H331" i="7"/>
  <c r="R331" i="7" s="1"/>
  <c r="Q330" i="7"/>
  <c r="N330" i="7"/>
  <c r="K330" i="7"/>
  <c r="H330" i="7"/>
  <c r="Q329" i="7"/>
  <c r="N329" i="7"/>
  <c r="K329" i="7"/>
  <c r="H329" i="7"/>
  <c r="R329" i="7" s="1"/>
  <c r="Q328" i="7"/>
  <c r="N328" i="7"/>
  <c r="K328" i="7"/>
  <c r="H328" i="7"/>
  <c r="R328" i="7" s="1"/>
  <c r="Q327" i="7"/>
  <c r="N327" i="7"/>
  <c r="K327" i="7"/>
  <c r="H327" i="7"/>
  <c r="R327" i="7" s="1"/>
  <c r="Q326" i="7"/>
  <c r="N326" i="7"/>
  <c r="K326" i="7"/>
  <c r="H326" i="7"/>
  <c r="Q325" i="7"/>
  <c r="N325" i="7"/>
  <c r="K325" i="7"/>
  <c r="H325" i="7"/>
  <c r="R325" i="7" s="1"/>
  <c r="Q324" i="7"/>
  <c r="N324" i="7"/>
  <c r="K324" i="7"/>
  <c r="H324" i="7"/>
  <c r="R324" i="7" s="1"/>
  <c r="Q323" i="7"/>
  <c r="N323" i="7"/>
  <c r="K323" i="7"/>
  <c r="H323" i="7"/>
  <c r="R323" i="7" s="1"/>
  <c r="Q322" i="7"/>
  <c r="N322" i="7"/>
  <c r="K322" i="7"/>
  <c r="H322" i="7"/>
  <c r="Q321" i="7"/>
  <c r="N321" i="7"/>
  <c r="K321" i="7"/>
  <c r="H321" i="7"/>
  <c r="R321" i="7" s="1"/>
  <c r="Q320" i="7"/>
  <c r="N320" i="7"/>
  <c r="K320" i="7"/>
  <c r="H320" i="7"/>
  <c r="R320" i="7" s="1"/>
  <c r="Q319" i="7"/>
  <c r="N319" i="7"/>
  <c r="K319" i="7"/>
  <c r="H319" i="7"/>
  <c r="R319" i="7" s="1"/>
  <c r="Q318" i="7"/>
  <c r="N318" i="7"/>
  <c r="K318" i="7"/>
  <c r="H318" i="7"/>
  <c r="Q317" i="7"/>
  <c r="N317" i="7"/>
  <c r="K317" i="7"/>
  <c r="H317" i="7"/>
  <c r="R317" i="7" s="1"/>
  <c r="Q316" i="7"/>
  <c r="N316" i="7"/>
  <c r="K316" i="7"/>
  <c r="H316" i="7"/>
  <c r="R316" i="7" s="1"/>
  <c r="Q315" i="7"/>
  <c r="N315" i="7"/>
  <c r="K315" i="7"/>
  <c r="H315" i="7"/>
  <c r="R315" i="7" s="1"/>
  <c r="Q314" i="7"/>
  <c r="N314" i="7"/>
  <c r="K314" i="7"/>
  <c r="H314" i="7"/>
  <c r="R314" i="7" s="1"/>
  <c r="Q313" i="7"/>
  <c r="N313" i="7"/>
  <c r="K313" i="7"/>
  <c r="H313" i="7"/>
  <c r="R313" i="7" s="1"/>
  <c r="Q312" i="7"/>
  <c r="N312" i="7"/>
  <c r="K312" i="7"/>
  <c r="H312" i="7"/>
  <c r="R312" i="7" s="1"/>
  <c r="Q311" i="7"/>
  <c r="N311" i="7"/>
  <c r="K311" i="7"/>
  <c r="H311" i="7"/>
  <c r="R311" i="7" s="1"/>
  <c r="Q310" i="7"/>
  <c r="N310" i="7"/>
  <c r="K310" i="7"/>
  <c r="H310" i="7"/>
  <c r="R310" i="7" s="1"/>
  <c r="Q309" i="7"/>
  <c r="N309" i="7"/>
  <c r="K309" i="7"/>
  <c r="H309" i="7"/>
  <c r="R309" i="7" s="1"/>
  <c r="Q308" i="7"/>
  <c r="N308" i="7"/>
  <c r="K308" i="7"/>
  <c r="H308" i="7"/>
  <c r="R308" i="7" s="1"/>
  <c r="Q307" i="7"/>
  <c r="N307" i="7"/>
  <c r="K307" i="7"/>
  <c r="H307" i="7"/>
  <c r="R307" i="7" s="1"/>
  <c r="Q306" i="7"/>
  <c r="N306" i="7"/>
  <c r="K306" i="7"/>
  <c r="H306" i="7"/>
  <c r="R306" i="7" s="1"/>
  <c r="Q305" i="7"/>
  <c r="N305" i="7"/>
  <c r="K305" i="7"/>
  <c r="H305" i="7"/>
  <c r="R305" i="7" s="1"/>
  <c r="Q304" i="7"/>
  <c r="N304" i="7"/>
  <c r="K304" i="7"/>
  <c r="H304" i="7"/>
  <c r="R304" i="7" s="1"/>
  <c r="Q303" i="7"/>
  <c r="N303" i="7"/>
  <c r="K303" i="7"/>
  <c r="H303" i="7"/>
  <c r="R303" i="7" s="1"/>
  <c r="Q302" i="7"/>
  <c r="N302" i="7"/>
  <c r="K302" i="7"/>
  <c r="H302" i="7"/>
  <c r="R302" i="7" s="1"/>
  <c r="Q301" i="7"/>
  <c r="N301" i="7"/>
  <c r="K301" i="7"/>
  <c r="H301" i="7"/>
  <c r="R301" i="7" s="1"/>
  <c r="Q300" i="7"/>
  <c r="N300" i="7"/>
  <c r="K300" i="7"/>
  <c r="H300" i="7"/>
  <c r="R300" i="7" s="1"/>
  <c r="Q299" i="7"/>
  <c r="N299" i="7"/>
  <c r="K299" i="7"/>
  <c r="H299" i="7"/>
  <c r="R299" i="7" s="1"/>
  <c r="Q298" i="7"/>
  <c r="N298" i="7"/>
  <c r="K298" i="7"/>
  <c r="H298" i="7"/>
  <c r="R298" i="7" s="1"/>
  <c r="Q297" i="7"/>
  <c r="N297" i="7"/>
  <c r="K297" i="7"/>
  <c r="H297" i="7"/>
  <c r="R297" i="7" s="1"/>
  <c r="Q296" i="7"/>
  <c r="N296" i="7"/>
  <c r="K296" i="7"/>
  <c r="H296" i="7"/>
  <c r="R296" i="7" s="1"/>
  <c r="Q295" i="7"/>
  <c r="N295" i="7"/>
  <c r="K295" i="7"/>
  <c r="H295" i="7"/>
  <c r="R295" i="7" s="1"/>
  <c r="Q294" i="7"/>
  <c r="N294" i="7"/>
  <c r="K294" i="7"/>
  <c r="H294" i="7"/>
  <c r="R294" i="7" s="1"/>
  <c r="Q293" i="7"/>
  <c r="N293" i="7"/>
  <c r="K293" i="7"/>
  <c r="H293" i="7"/>
  <c r="R293" i="7" s="1"/>
  <c r="Q292" i="7"/>
  <c r="N292" i="7"/>
  <c r="K292" i="7"/>
  <c r="H292" i="7"/>
  <c r="R292" i="7" s="1"/>
  <c r="Q291" i="7"/>
  <c r="N291" i="7"/>
  <c r="K291" i="7"/>
  <c r="H291" i="7"/>
  <c r="R291" i="7" s="1"/>
  <c r="Q290" i="7"/>
  <c r="N290" i="7"/>
  <c r="K290" i="7"/>
  <c r="H290" i="7"/>
  <c r="R290" i="7" s="1"/>
  <c r="Q289" i="7"/>
  <c r="N289" i="7"/>
  <c r="K289" i="7"/>
  <c r="H289" i="7"/>
  <c r="R289" i="7" s="1"/>
  <c r="Q288" i="7"/>
  <c r="N288" i="7"/>
  <c r="K288" i="7"/>
  <c r="H288" i="7"/>
  <c r="R288" i="7" s="1"/>
  <c r="Q287" i="7"/>
  <c r="N287" i="7"/>
  <c r="K287" i="7"/>
  <c r="H287" i="7"/>
  <c r="R287" i="7" s="1"/>
  <c r="Q286" i="7"/>
  <c r="N286" i="7"/>
  <c r="K286" i="7"/>
  <c r="H286" i="7"/>
  <c r="R286" i="7" s="1"/>
  <c r="Q285" i="7"/>
  <c r="N285" i="7"/>
  <c r="K285" i="7"/>
  <c r="H285" i="7"/>
  <c r="R285" i="7" s="1"/>
  <c r="Q284" i="7"/>
  <c r="N284" i="7"/>
  <c r="K284" i="7"/>
  <c r="H284" i="7"/>
  <c r="R284" i="7" s="1"/>
  <c r="Q283" i="7"/>
  <c r="N283" i="7"/>
  <c r="K283" i="7"/>
  <c r="H283" i="7"/>
  <c r="R283" i="7" s="1"/>
  <c r="Q282" i="7"/>
  <c r="N282" i="7"/>
  <c r="K282" i="7"/>
  <c r="H282" i="7"/>
  <c r="R282" i="7" s="1"/>
  <c r="Q281" i="7"/>
  <c r="N281" i="7"/>
  <c r="K281" i="7"/>
  <c r="H281" i="7"/>
  <c r="R281" i="7" s="1"/>
  <c r="Q280" i="7"/>
  <c r="N280" i="7"/>
  <c r="K280" i="7"/>
  <c r="H280" i="7"/>
  <c r="R280" i="7" s="1"/>
  <c r="Q279" i="7"/>
  <c r="N279" i="7"/>
  <c r="K279" i="7"/>
  <c r="H279" i="7"/>
  <c r="R279" i="7" s="1"/>
  <c r="Q278" i="7"/>
  <c r="N278" i="7"/>
  <c r="K278" i="7"/>
  <c r="H278" i="7"/>
  <c r="R278" i="7" s="1"/>
  <c r="Q277" i="7"/>
  <c r="N277" i="7"/>
  <c r="K277" i="7"/>
  <c r="H277" i="7"/>
  <c r="R277" i="7" s="1"/>
  <c r="Q276" i="7"/>
  <c r="N276" i="7"/>
  <c r="K276" i="7"/>
  <c r="H276" i="7"/>
  <c r="R276" i="7" s="1"/>
  <c r="Q275" i="7"/>
  <c r="N275" i="7"/>
  <c r="K275" i="7"/>
  <c r="H275" i="7"/>
  <c r="R275" i="7" s="1"/>
  <c r="Q274" i="7"/>
  <c r="N274" i="7"/>
  <c r="K274" i="7"/>
  <c r="H274" i="7"/>
  <c r="R274" i="7" s="1"/>
  <c r="Q273" i="7"/>
  <c r="N273" i="7"/>
  <c r="K273" i="7"/>
  <c r="H273" i="7"/>
  <c r="R273" i="7" s="1"/>
  <c r="Q272" i="7"/>
  <c r="N272" i="7"/>
  <c r="K272" i="7"/>
  <c r="H272" i="7"/>
  <c r="R272" i="7" s="1"/>
  <c r="Q271" i="7"/>
  <c r="N271" i="7"/>
  <c r="K271" i="7"/>
  <c r="H271" i="7"/>
  <c r="R271" i="7" s="1"/>
  <c r="Q270" i="7"/>
  <c r="N270" i="7"/>
  <c r="K270" i="7"/>
  <c r="H270" i="7"/>
  <c r="R270" i="7" s="1"/>
  <c r="Q269" i="7"/>
  <c r="N269" i="7"/>
  <c r="K269" i="7"/>
  <c r="H269" i="7"/>
  <c r="R269" i="7" s="1"/>
  <c r="Q268" i="7"/>
  <c r="N268" i="7"/>
  <c r="K268" i="7"/>
  <c r="H268" i="7"/>
  <c r="R268" i="7" s="1"/>
  <c r="Q267" i="7"/>
  <c r="N267" i="7"/>
  <c r="K267" i="7"/>
  <c r="H267" i="7"/>
  <c r="R267" i="7" s="1"/>
  <c r="Q266" i="7"/>
  <c r="N266" i="7"/>
  <c r="K266" i="7"/>
  <c r="H266" i="7"/>
  <c r="R266" i="7" s="1"/>
  <c r="Q265" i="7"/>
  <c r="N265" i="7"/>
  <c r="K265" i="7"/>
  <c r="H265" i="7"/>
  <c r="R265" i="7" s="1"/>
  <c r="Q264" i="7"/>
  <c r="N264" i="7"/>
  <c r="K264" i="7"/>
  <c r="H264" i="7"/>
  <c r="R264" i="7" s="1"/>
  <c r="Q263" i="7"/>
  <c r="N263" i="7"/>
  <c r="K263" i="7"/>
  <c r="H263" i="7"/>
  <c r="R263" i="7" s="1"/>
  <c r="Q262" i="7"/>
  <c r="N262" i="7"/>
  <c r="K262" i="7"/>
  <c r="H262" i="7"/>
  <c r="R262" i="7" s="1"/>
  <c r="Q261" i="7"/>
  <c r="N261" i="7"/>
  <c r="K261" i="7"/>
  <c r="H261" i="7"/>
  <c r="R261" i="7" s="1"/>
  <c r="Q260" i="7"/>
  <c r="N260" i="7"/>
  <c r="K260" i="7"/>
  <c r="H260" i="7"/>
  <c r="R260" i="7" s="1"/>
  <c r="Q259" i="7"/>
  <c r="N259" i="7"/>
  <c r="K259" i="7"/>
  <c r="H259" i="7"/>
  <c r="R259" i="7" s="1"/>
  <c r="Q258" i="7"/>
  <c r="N258" i="7"/>
  <c r="K258" i="7"/>
  <c r="H258" i="7"/>
  <c r="R258" i="7" s="1"/>
  <c r="Q257" i="7"/>
  <c r="N257" i="7"/>
  <c r="K257" i="7"/>
  <c r="H257" i="7"/>
  <c r="R257" i="7" s="1"/>
  <c r="Q256" i="7"/>
  <c r="N256" i="7"/>
  <c r="K256" i="7"/>
  <c r="H256" i="7"/>
  <c r="R256" i="7" s="1"/>
  <c r="Q255" i="7"/>
  <c r="N255" i="7"/>
  <c r="K255" i="7"/>
  <c r="H255" i="7"/>
  <c r="R255" i="7" s="1"/>
  <c r="Q254" i="7"/>
  <c r="N254" i="7"/>
  <c r="K254" i="7"/>
  <c r="H254" i="7"/>
  <c r="R254" i="7" s="1"/>
  <c r="Q253" i="7"/>
  <c r="N253" i="7"/>
  <c r="K253" i="7"/>
  <c r="H253" i="7"/>
  <c r="R253" i="7" s="1"/>
  <c r="Q252" i="7"/>
  <c r="N252" i="7"/>
  <c r="K252" i="7"/>
  <c r="H252" i="7"/>
  <c r="R252" i="7" s="1"/>
  <c r="Q251" i="7"/>
  <c r="N251" i="7"/>
  <c r="K251" i="7"/>
  <c r="H251" i="7"/>
  <c r="R251" i="7" s="1"/>
  <c r="Q250" i="7"/>
  <c r="N250" i="7"/>
  <c r="K250" i="7"/>
  <c r="H250" i="7"/>
  <c r="R250" i="7" s="1"/>
  <c r="Q249" i="7"/>
  <c r="N249" i="7"/>
  <c r="K249" i="7"/>
  <c r="H249" i="7"/>
  <c r="R249" i="7" s="1"/>
  <c r="Q248" i="7"/>
  <c r="N248" i="7"/>
  <c r="K248" i="7"/>
  <c r="H248" i="7"/>
  <c r="R248" i="7" s="1"/>
  <c r="Q247" i="7"/>
  <c r="N247" i="7"/>
  <c r="K247" i="7"/>
  <c r="H247" i="7"/>
  <c r="R247" i="7" s="1"/>
  <c r="Q246" i="7"/>
  <c r="N246" i="7"/>
  <c r="K246" i="7"/>
  <c r="H246" i="7"/>
  <c r="R246" i="7" s="1"/>
  <c r="Q245" i="7"/>
  <c r="N245" i="7"/>
  <c r="K245" i="7"/>
  <c r="H245" i="7"/>
  <c r="R245" i="7" s="1"/>
  <c r="Q244" i="7"/>
  <c r="N244" i="7"/>
  <c r="K244" i="7"/>
  <c r="H244" i="7"/>
  <c r="R244" i="7" s="1"/>
  <c r="Q243" i="7"/>
  <c r="N243" i="7"/>
  <c r="K243" i="7"/>
  <c r="H243" i="7"/>
  <c r="R243" i="7" s="1"/>
  <c r="Q242" i="7"/>
  <c r="N242" i="7"/>
  <c r="K242" i="7"/>
  <c r="H242" i="7"/>
  <c r="R242" i="7" s="1"/>
  <c r="Q241" i="7"/>
  <c r="N241" i="7"/>
  <c r="K241" i="7"/>
  <c r="H241" i="7"/>
  <c r="R241" i="7" s="1"/>
  <c r="Q240" i="7"/>
  <c r="N240" i="7"/>
  <c r="K240" i="7"/>
  <c r="H240" i="7"/>
  <c r="R240" i="7" s="1"/>
  <c r="Q239" i="7"/>
  <c r="N239" i="7"/>
  <c r="K239" i="7"/>
  <c r="H239" i="7"/>
  <c r="R239" i="7" s="1"/>
  <c r="Q238" i="7"/>
  <c r="N238" i="7"/>
  <c r="K238" i="7"/>
  <c r="H238" i="7"/>
  <c r="R238" i="7" s="1"/>
  <c r="Q237" i="7"/>
  <c r="N237" i="7"/>
  <c r="K237" i="7"/>
  <c r="H237" i="7"/>
  <c r="R237" i="7" s="1"/>
  <c r="Q236" i="7"/>
  <c r="N236" i="7"/>
  <c r="K236" i="7"/>
  <c r="H236" i="7"/>
  <c r="R236" i="7" s="1"/>
  <c r="Q235" i="7"/>
  <c r="N235" i="7"/>
  <c r="K235" i="7"/>
  <c r="H235" i="7"/>
  <c r="R235" i="7" s="1"/>
  <c r="Q234" i="7"/>
  <c r="N234" i="7"/>
  <c r="K234" i="7"/>
  <c r="H234" i="7"/>
  <c r="R234" i="7" s="1"/>
  <c r="Q233" i="7"/>
  <c r="N233" i="7"/>
  <c r="K233" i="7"/>
  <c r="H233" i="7"/>
  <c r="R233" i="7" s="1"/>
  <c r="Q232" i="7"/>
  <c r="N232" i="7"/>
  <c r="K232" i="7"/>
  <c r="H232" i="7"/>
  <c r="R232" i="7" s="1"/>
  <c r="Q231" i="7"/>
  <c r="N231" i="7"/>
  <c r="K231" i="7"/>
  <c r="H231" i="7"/>
  <c r="R231" i="7" s="1"/>
  <c r="Q230" i="7"/>
  <c r="N230" i="7"/>
  <c r="K230" i="7"/>
  <c r="H230" i="7"/>
  <c r="R230" i="7" s="1"/>
  <c r="Q229" i="7"/>
  <c r="N229" i="7"/>
  <c r="K229" i="7"/>
  <c r="H229" i="7"/>
  <c r="R229" i="7" s="1"/>
  <c r="Q228" i="7"/>
  <c r="N228" i="7"/>
  <c r="K228" i="7"/>
  <c r="H228" i="7"/>
  <c r="R228" i="7" s="1"/>
  <c r="Q227" i="7"/>
  <c r="N227" i="7"/>
  <c r="K227" i="7"/>
  <c r="H227" i="7"/>
  <c r="R227" i="7" s="1"/>
  <c r="Q226" i="7"/>
  <c r="N226" i="7"/>
  <c r="K226" i="7"/>
  <c r="H226" i="7"/>
  <c r="R226" i="7" s="1"/>
  <c r="Q225" i="7"/>
  <c r="N225" i="7"/>
  <c r="K225" i="7"/>
  <c r="H225" i="7"/>
  <c r="R225" i="7" s="1"/>
  <c r="Q224" i="7"/>
  <c r="N224" i="7"/>
  <c r="K224" i="7"/>
  <c r="H224" i="7"/>
  <c r="R224" i="7" s="1"/>
  <c r="Q223" i="7"/>
  <c r="N223" i="7"/>
  <c r="K223" i="7"/>
  <c r="H223" i="7"/>
  <c r="R223" i="7" s="1"/>
  <c r="Q222" i="7"/>
  <c r="N222" i="7"/>
  <c r="K222" i="7"/>
  <c r="H222" i="7"/>
  <c r="R222" i="7" s="1"/>
  <c r="Q221" i="7"/>
  <c r="N221" i="7"/>
  <c r="K221" i="7"/>
  <c r="H221" i="7"/>
  <c r="R221" i="7" s="1"/>
  <c r="Q220" i="7"/>
  <c r="N220" i="7"/>
  <c r="K220" i="7"/>
  <c r="H220" i="7"/>
  <c r="R220" i="7" s="1"/>
  <c r="Q219" i="7"/>
  <c r="N219" i="7"/>
  <c r="K219" i="7"/>
  <c r="H219" i="7"/>
  <c r="R219" i="7" s="1"/>
  <c r="Q218" i="7"/>
  <c r="N218" i="7"/>
  <c r="K218" i="7"/>
  <c r="H218" i="7"/>
  <c r="R218" i="7" s="1"/>
  <c r="Q217" i="7"/>
  <c r="N217" i="7"/>
  <c r="K217" i="7"/>
  <c r="H217" i="7"/>
  <c r="R217" i="7" s="1"/>
  <c r="Q216" i="7"/>
  <c r="N216" i="7"/>
  <c r="K216" i="7"/>
  <c r="H216" i="7"/>
  <c r="R216" i="7" s="1"/>
  <c r="Q215" i="7"/>
  <c r="N215" i="7"/>
  <c r="K215" i="7"/>
  <c r="H215" i="7"/>
  <c r="R215" i="7" s="1"/>
  <c r="Q214" i="7"/>
  <c r="N214" i="7"/>
  <c r="K214" i="7"/>
  <c r="H214" i="7"/>
  <c r="R214" i="7" s="1"/>
  <c r="Q213" i="7"/>
  <c r="N213" i="7"/>
  <c r="K213" i="7"/>
  <c r="H213" i="7"/>
  <c r="R213" i="7" s="1"/>
  <c r="Q212" i="7"/>
  <c r="N212" i="7"/>
  <c r="K212" i="7"/>
  <c r="H212" i="7"/>
  <c r="R212" i="7" s="1"/>
  <c r="Q211" i="7"/>
  <c r="N211" i="7"/>
  <c r="K211" i="7"/>
  <c r="H211" i="7"/>
  <c r="R211" i="7" s="1"/>
  <c r="Q210" i="7"/>
  <c r="N210" i="7"/>
  <c r="K210" i="7"/>
  <c r="H210" i="7"/>
  <c r="R210" i="7" s="1"/>
  <c r="Q209" i="7"/>
  <c r="N209" i="7"/>
  <c r="K209" i="7"/>
  <c r="H209" i="7"/>
  <c r="R209" i="7" s="1"/>
  <c r="Q208" i="7"/>
  <c r="N208" i="7"/>
  <c r="K208" i="7"/>
  <c r="H208" i="7"/>
  <c r="R208" i="7" s="1"/>
  <c r="Q207" i="7"/>
  <c r="N207" i="7"/>
  <c r="K207" i="7"/>
  <c r="H207" i="7"/>
  <c r="R207" i="7" s="1"/>
  <c r="Q206" i="7"/>
  <c r="N206" i="7"/>
  <c r="K206" i="7"/>
  <c r="H206" i="7"/>
  <c r="R206" i="7" s="1"/>
  <c r="Q205" i="7"/>
  <c r="N205" i="7"/>
  <c r="K205" i="7"/>
  <c r="H205" i="7"/>
  <c r="R205" i="7" s="1"/>
  <c r="Q204" i="7"/>
  <c r="N204" i="7"/>
  <c r="K204" i="7"/>
  <c r="H204" i="7"/>
  <c r="R204" i="7" s="1"/>
  <c r="Q203" i="7"/>
  <c r="N203" i="7"/>
  <c r="K203" i="7"/>
  <c r="H203" i="7"/>
  <c r="R203" i="7" s="1"/>
  <c r="Q202" i="7"/>
  <c r="N202" i="7"/>
  <c r="K202" i="7"/>
  <c r="H202" i="7"/>
  <c r="R202" i="7" s="1"/>
  <c r="Q201" i="7"/>
  <c r="N201" i="7"/>
  <c r="K201" i="7"/>
  <c r="H201" i="7"/>
  <c r="R201" i="7" s="1"/>
  <c r="Q200" i="7"/>
  <c r="N200" i="7"/>
  <c r="K200" i="7"/>
  <c r="H200" i="7"/>
  <c r="R200" i="7" s="1"/>
  <c r="Q199" i="7"/>
  <c r="N199" i="7"/>
  <c r="K199" i="7"/>
  <c r="H199" i="7"/>
  <c r="R199" i="7" s="1"/>
  <c r="Q198" i="7"/>
  <c r="N198" i="7"/>
  <c r="K198" i="7"/>
  <c r="H198" i="7"/>
  <c r="R198" i="7" s="1"/>
  <c r="Q197" i="7"/>
  <c r="N197" i="7"/>
  <c r="K197" i="7"/>
  <c r="H197" i="7"/>
  <c r="R197" i="7" s="1"/>
  <c r="Q196" i="7"/>
  <c r="N196" i="7"/>
  <c r="K196" i="7"/>
  <c r="H196" i="7"/>
  <c r="R196" i="7" s="1"/>
  <c r="Q195" i="7"/>
  <c r="N195" i="7"/>
  <c r="K195" i="7"/>
  <c r="H195" i="7"/>
  <c r="R195" i="7" s="1"/>
  <c r="Q194" i="7"/>
  <c r="N194" i="7"/>
  <c r="K194" i="7"/>
  <c r="H194" i="7"/>
  <c r="R194" i="7" s="1"/>
  <c r="Q193" i="7"/>
  <c r="N193" i="7"/>
  <c r="K193" i="7"/>
  <c r="H193" i="7"/>
  <c r="R193" i="7" s="1"/>
  <c r="Q192" i="7"/>
  <c r="N192" i="7"/>
  <c r="K192" i="7"/>
  <c r="H192" i="7"/>
  <c r="R192" i="7" s="1"/>
  <c r="Q191" i="7"/>
  <c r="N191" i="7"/>
  <c r="K191" i="7"/>
  <c r="H191" i="7"/>
  <c r="R191" i="7" s="1"/>
  <c r="Q190" i="7"/>
  <c r="N190" i="7"/>
  <c r="K190" i="7"/>
  <c r="H190" i="7"/>
  <c r="R190" i="7" s="1"/>
  <c r="Q189" i="7"/>
  <c r="N189" i="7"/>
  <c r="K189" i="7"/>
  <c r="H189" i="7"/>
  <c r="R189" i="7" s="1"/>
  <c r="Q188" i="7"/>
  <c r="N188" i="7"/>
  <c r="K188" i="7"/>
  <c r="H188" i="7"/>
  <c r="R188" i="7" s="1"/>
  <c r="Q187" i="7"/>
  <c r="N187" i="7"/>
  <c r="K187" i="7"/>
  <c r="H187" i="7"/>
  <c r="R187" i="7" s="1"/>
  <c r="Q186" i="7"/>
  <c r="N186" i="7"/>
  <c r="K186" i="7"/>
  <c r="H186" i="7"/>
  <c r="R186" i="7" s="1"/>
  <c r="Q185" i="7"/>
  <c r="N185" i="7"/>
  <c r="K185" i="7"/>
  <c r="H185" i="7"/>
  <c r="R185" i="7" s="1"/>
  <c r="Q184" i="7"/>
  <c r="N184" i="7"/>
  <c r="K184" i="7"/>
  <c r="H184" i="7"/>
  <c r="R184" i="7" s="1"/>
  <c r="Q183" i="7"/>
  <c r="N183" i="7"/>
  <c r="K183" i="7"/>
  <c r="H183" i="7"/>
  <c r="R183" i="7" s="1"/>
  <c r="Q182" i="7"/>
  <c r="N182" i="7"/>
  <c r="K182" i="7"/>
  <c r="H182" i="7"/>
  <c r="R182" i="7" s="1"/>
  <c r="Q181" i="7"/>
  <c r="N181" i="7"/>
  <c r="K181" i="7"/>
  <c r="H181" i="7"/>
  <c r="R181" i="7" s="1"/>
  <c r="Q180" i="7"/>
  <c r="N180" i="7"/>
  <c r="K180" i="7"/>
  <c r="H180" i="7"/>
  <c r="R180" i="7" s="1"/>
  <c r="Q179" i="7"/>
  <c r="N179" i="7"/>
  <c r="K179" i="7"/>
  <c r="H179" i="7"/>
  <c r="R179" i="7" s="1"/>
  <c r="Q178" i="7"/>
  <c r="N178" i="7"/>
  <c r="K178" i="7"/>
  <c r="H178" i="7"/>
  <c r="R178" i="7" s="1"/>
  <c r="Q177" i="7"/>
  <c r="N177" i="7"/>
  <c r="K177" i="7"/>
  <c r="H177" i="7"/>
  <c r="R177" i="7" s="1"/>
  <c r="Q176" i="7"/>
  <c r="N176" i="7"/>
  <c r="K176" i="7"/>
  <c r="H176" i="7"/>
  <c r="R176" i="7" s="1"/>
  <c r="Q175" i="7"/>
  <c r="N175" i="7"/>
  <c r="K175" i="7"/>
  <c r="H175" i="7"/>
  <c r="R175" i="7" s="1"/>
  <c r="Q174" i="7"/>
  <c r="N174" i="7"/>
  <c r="K174" i="7"/>
  <c r="H174" i="7"/>
  <c r="R174" i="7" s="1"/>
  <c r="Q173" i="7"/>
  <c r="N173" i="7"/>
  <c r="K173" i="7"/>
  <c r="H173" i="7"/>
  <c r="R173" i="7" s="1"/>
  <c r="Q172" i="7"/>
  <c r="N172" i="7"/>
  <c r="K172" i="7"/>
  <c r="H172" i="7"/>
  <c r="R172" i="7" s="1"/>
  <c r="Q171" i="7"/>
  <c r="N171" i="7"/>
  <c r="K171" i="7"/>
  <c r="H171" i="7"/>
  <c r="R171" i="7" s="1"/>
  <c r="Q170" i="7"/>
  <c r="N170" i="7"/>
  <c r="K170" i="7"/>
  <c r="H170" i="7"/>
  <c r="R170" i="7" s="1"/>
  <c r="Q169" i="7"/>
  <c r="N169" i="7"/>
  <c r="K169" i="7"/>
  <c r="H169" i="7"/>
  <c r="R169" i="7" s="1"/>
  <c r="Q168" i="7"/>
  <c r="N168" i="7"/>
  <c r="K168" i="7"/>
  <c r="H168" i="7"/>
  <c r="R168" i="7" s="1"/>
  <c r="Q167" i="7"/>
  <c r="N167" i="7"/>
  <c r="K167" i="7"/>
  <c r="H167" i="7"/>
  <c r="R167" i="7" s="1"/>
  <c r="Q166" i="7"/>
  <c r="N166" i="7"/>
  <c r="K166" i="7"/>
  <c r="H166" i="7"/>
  <c r="R166" i="7" s="1"/>
  <c r="Q165" i="7"/>
  <c r="N165" i="7"/>
  <c r="K165" i="7"/>
  <c r="H165" i="7"/>
  <c r="R165" i="7" s="1"/>
  <c r="Q164" i="7"/>
  <c r="N164" i="7"/>
  <c r="K164" i="7"/>
  <c r="H164" i="7"/>
  <c r="R164" i="7" s="1"/>
  <c r="Q163" i="7"/>
  <c r="N163" i="7"/>
  <c r="K163" i="7"/>
  <c r="H163" i="7"/>
  <c r="R163" i="7" s="1"/>
  <c r="Q162" i="7"/>
  <c r="N162" i="7"/>
  <c r="K162" i="7"/>
  <c r="H162" i="7"/>
  <c r="R162" i="7" s="1"/>
  <c r="Q161" i="7"/>
  <c r="N161" i="7"/>
  <c r="K161" i="7"/>
  <c r="H161" i="7"/>
  <c r="R161" i="7" s="1"/>
  <c r="Q160" i="7"/>
  <c r="N160" i="7"/>
  <c r="K160" i="7"/>
  <c r="H160" i="7"/>
  <c r="R160" i="7" s="1"/>
  <c r="Q159" i="7"/>
  <c r="N159" i="7"/>
  <c r="K159" i="7"/>
  <c r="H159" i="7"/>
  <c r="R159" i="7" s="1"/>
  <c r="Q158" i="7"/>
  <c r="N158" i="7"/>
  <c r="K158" i="7"/>
  <c r="H158" i="7"/>
  <c r="R158" i="7" s="1"/>
  <c r="Q157" i="7"/>
  <c r="N157" i="7"/>
  <c r="K157" i="7"/>
  <c r="H157" i="7"/>
  <c r="R157" i="7" s="1"/>
  <c r="Q156" i="7"/>
  <c r="N156" i="7"/>
  <c r="K156" i="7"/>
  <c r="H156" i="7"/>
  <c r="R156" i="7" s="1"/>
  <c r="Q155" i="7"/>
  <c r="N155" i="7"/>
  <c r="K155" i="7"/>
  <c r="H155" i="7"/>
  <c r="R155" i="7" s="1"/>
  <c r="Q154" i="7"/>
  <c r="N154" i="7"/>
  <c r="K154" i="7"/>
  <c r="H154" i="7"/>
  <c r="R154" i="7" s="1"/>
  <c r="Q153" i="7"/>
  <c r="N153" i="7"/>
  <c r="K153" i="7"/>
  <c r="H153" i="7"/>
  <c r="R153" i="7" s="1"/>
  <c r="Q152" i="7"/>
  <c r="N152" i="7"/>
  <c r="K152" i="7"/>
  <c r="H152" i="7"/>
  <c r="R152" i="7" s="1"/>
  <c r="Q151" i="7"/>
  <c r="N151" i="7"/>
  <c r="K151" i="7"/>
  <c r="H151" i="7"/>
  <c r="R151" i="7" s="1"/>
  <c r="Q150" i="7"/>
  <c r="N150" i="7"/>
  <c r="K150" i="7"/>
  <c r="H150" i="7"/>
  <c r="R150" i="7" s="1"/>
  <c r="Q149" i="7"/>
  <c r="N149" i="7"/>
  <c r="K149" i="7"/>
  <c r="H149" i="7"/>
  <c r="R149" i="7" s="1"/>
  <c r="Q148" i="7"/>
  <c r="N148" i="7"/>
  <c r="K148" i="7"/>
  <c r="H148" i="7"/>
  <c r="R148" i="7" s="1"/>
  <c r="Q147" i="7"/>
  <c r="N147" i="7"/>
  <c r="K147" i="7"/>
  <c r="H147" i="7"/>
  <c r="R147" i="7" s="1"/>
  <c r="Q146" i="7"/>
  <c r="N146" i="7"/>
  <c r="K146" i="7"/>
  <c r="H146" i="7"/>
  <c r="R146" i="7" s="1"/>
  <c r="Q145" i="7"/>
  <c r="N145" i="7"/>
  <c r="K145" i="7"/>
  <c r="H145" i="7"/>
  <c r="R145" i="7" s="1"/>
  <c r="Q144" i="7"/>
  <c r="N144" i="7"/>
  <c r="K144" i="7"/>
  <c r="H144" i="7"/>
  <c r="R144" i="7" s="1"/>
  <c r="Q143" i="7"/>
  <c r="N143" i="7"/>
  <c r="K143" i="7"/>
  <c r="H143" i="7"/>
  <c r="R143" i="7" s="1"/>
  <c r="Q142" i="7"/>
  <c r="N142" i="7"/>
  <c r="K142" i="7"/>
  <c r="H142" i="7"/>
  <c r="R142" i="7" s="1"/>
  <c r="Q141" i="7"/>
  <c r="N141" i="7"/>
  <c r="K141" i="7"/>
  <c r="H141" i="7"/>
  <c r="R141" i="7" s="1"/>
  <c r="Q140" i="7"/>
  <c r="N140" i="7"/>
  <c r="K140" i="7"/>
  <c r="H140" i="7"/>
  <c r="R140" i="7" s="1"/>
  <c r="Q139" i="7"/>
  <c r="N139" i="7"/>
  <c r="K139" i="7"/>
  <c r="H139" i="7"/>
  <c r="R139" i="7" s="1"/>
  <c r="Q138" i="7"/>
  <c r="N138" i="7"/>
  <c r="K138" i="7"/>
  <c r="H138" i="7"/>
  <c r="R138" i="7" s="1"/>
  <c r="Q137" i="7"/>
  <c r="N137" i="7"/>
  <c r="K137" i="7"/>
  <c r="H137" i="7"/>
  <c r="R137" i="7" s="1"/>
  <c r="Q136" i="7"/>
  <c r="N136" i="7"/>
  <c r="K136" i="7"/>
  <c r="H136" i="7"/>
  <c r="R136" i="7" s="1"/>
  <c r="Q135" i="7"/>
  <c r="N135" i="7"/>
  <c r="K135" i="7"/>
  <c r="H135" i="7"/>
  <c r="R135" i="7" s="1"/>
  <c r="Q134" i="7"/>
  <c r="N134" i="7"/>
  <c r="K134" i="7"/>
  <c r="H134" i="7"/>
  <c r="R134" i="7" s="1"/>
  <c r="Q133" i="7"/>
  <c r="N133" i="7"/>
  <c r="K133" i="7"/>
  <c r="H133" i="7"/>
  <c r="R133" i="7" s="1"/>
  <c r="Q132" i="7"/>
  <c r="N132" i="7"/>
  <c r="K132" i="7"/>
  <c r="H132" i="7"/>
  <c r="R132" i="7" s="1"/>
  <c r="Q131" i="7"/>
  <c r="N131" i="7"/>
  <c r="K131" i="7"/>
  <c r="H131" i="7"/>
  <c r="R131" i="7" s="1"/>
  <c r="Q130" i="7"/>
  <c r="N130" i="7"/>
  <c r="K130" i="7"/>
  <c r="H130" i="7"/>
  <c r="R130" i="7" s="1"/>
  <c r="Q129" i="7"/>
  <c r="N129" i="7"/>
  <c r="K129" i="7"/>
  <c r="H129" i="7"/>
  <c r="R129" i="7" s="1"/>
  <c r="Q128" i="7"/>
  <c r="N128" i="7"/>
  <c r="K128" i="7"/>
  <c r="H128" i="7"/>
  <c r="R128" i="7" s="1"/>
  <c r="Q127" i="7"/>
  <c r="N127" i="7"/>
  <c r="K127" i="7"/>
  <c r="H127" i="7"/>
  <c r="R127" i="7" s="1"/>
  <c r="Q126" i="7"/>
  <c r="N126" i="7"/>
  <c r="K126" i="7"/>
  <c r="H126" i="7"/>
  <c r="R126" i="7" s="1"/>
  <c r="Q125" i="7"/>
  <c r="N125" i="7"/>
  <c r="K125" i="7"/>
  <c r="H125" i="7"/>
  <c r="R125" i="7" s="1"/>
  <c r="Q124" i="7"/>
  <c r="N124" i="7"/>
  <c r="K124" i="7"/>
  <c r="H124" i="7"/>
  <c r="R124" i="7" s="1"/>
  <c r="Q123" i="7"/>
  <c r="N123" i="7"/>
  <c r="K123" i="7"/>
  <c r="H123" i="7"/>
  <c r="R123" i="7" s="1"/>
  <c r="Q122" i="7"/>
  <c r="N122" i="7"/>
  <c r="K122" i="7"/>
  <c r="H122" i="7"/>
  <c r="R122" i="7" s="1"/>
  <c r="Q121" i="7"/>
  <c r="N121" i="7"/>
  <c r="K121" i="7"/>
  <c r="H121" i="7"/>
  <c r="R121" i="7" s="1"/>
  <c r="Q120" i="7"/>
  <c r="N120" i="7"/>
  <c r="K120" i="7"/>
  <c r="H120" i="7"/>
  <c r="R120" i="7" s="1"/>
  <c r="Q119" i="7"/>
  <c r="N119" i="7"/>
  <c r="K119" i="7"/>
  <c r="H119" i="7"/>
  <c r="R119" i="7" s="1"/>
  <c r="Q118" i="7"/>
  <c r="N118" i="7"/>
  <c r="K118" i="7"/>
  <c r="H118" i="7"/>
  <c r="R118" i="7" s="1"/>
  <c r="Q117" i="7"/>
  <c r="N117" i="7"/>
  <c r="K117" i="7"/>
  <c r="H117" i="7"/>
  <c r="R117" i="7" s="1"/>
  <c r="Q116" i="7"/>
  <c r="N116" i="7"/>
  <c r="K116" i="7"/>
  <c r="H116" i="7"/>
  <c r="R116" i="7" s="1"/>
  <c r="Q115" i="7"/>
  <c r="N115" i="7"/>
  <c r="K115" i="7"/>
  <c r="H115" i="7"/>
  <c r="R115" i="7" s="1"/>
  <c r="Q114" i="7"/>
  <c r="N114" i="7"/>
  <c r="K114" i="7"/>
  <c r="H114" i="7"/>
  <c r="R114" i="7" s="1"/>
  <c r="Q113" i="7"/>
  <c r="N113" i="7"/>
  <c r="K113" i="7"/>
  <c r="H113" i="7"/>
  <c r="R113" i="7" s="1"/>
  <c r="Q112" i="7"/>
  <c r="N112" i="7"/>
  <c r="K112" i="7"/>
  <c r="H112" i="7"/>
  <c r="R112" i="7" s="1"/>
  <c r="Q111" i="7"/>
  <c r="N111" i="7"/>
  <c r="K111" i="7"/>
  <c r="H111" i="7"/>
  <c r="R111" i="7" s="1"/>
  <c r="Q110" i="7"/>
  <c r="N110" i="7"/>
  <c r="K110" i="7"/>
  <c r="H110" i="7"/>
  <c r="R110" i="7" s="1"/>
  <c r="Q109" i="7"/>
  <c r="N109" i="7"/>
  <c r="K109" i="7"/>
  <c r="H109" i="7"/>
  <c r="R109" i="7" s="1"/>
  <c r="Q108" i="7"/>
  <c r="N108" i="7"/>
  <c r="K108" i="7"/>
  <c r="H108" i="7"/>
  <c r="R108" i="7" s="1"/>
  <c r="Q107" i="7"/>
  <c r="N107" i="7"/>
  <c r="K107" i="7"/>
  <c r="H107" i="7"/>
  <c r="R107" i="7" s="1"/>
  <c r="Q106" i="7"/>
  <c r="N106" i="7"/>
  <c r="K106" i="7"/>
  <c r="H106" i="7"/>
  <c r="R106" i="7" s="1"/>
  <c r="Q105" i="7"/>
  <c r="N105" i="7"/>
  <c r="K105" i="7"/>
  <c r="H105" i="7"/>
  <c r="R105" i="7" s="1"/>
  <c r="Q104" i="7"/>
  <c r="N104" i="7"/>
  <c r="K104" i="7"/>
  <c r="H104" i="7"/>
  <c r="R104" i="7" s="1"/>
  <c r="Q103" i="7"/>
  <c r="N103" i="7"/>
  <c r="K103" i="7"/>
  <c r="H103" i="7"/>
  <c r="R103" i="7" s="1"/>
  <c r="Q102" i="7"/>
  <c r="N102" i="7"/>
  <c r="K102" i="7"/>
  <c r="H102" i="7"/>
  <c r="R102" i="7" s="1"/>
  <c r="Q101" i="7"/>
  <c r="N101" i="7"/>
  <c r="K101" i="7"/>
  <c r="H101" i="7"/>
  <c r="R101" i="7" s="1"/>
  <c r="Q100" i="7"/>
  <c r="N100" i="7"/>
  <c r="K100" i="7"/>
  <c r="H100" i="7"/>
  <c r="R100" i="7" s="1"/>
  <c r="Q99" i="7"/>
  <c r="N99" i="7"/>
  <c r="K99" i="7"/>
  <c r="H99" i="7"/>
  <c r="R99" i="7" s="1"/>
  <c r="Q98" i="7"/>
  <c r="N98" i="7"/>
  <c r="K98" i="7"/>
  <c r="H98" i="7"/>
  <c r="Q97" i="7"/>
  <c r="N97" i="7"/>
  <c r="K97" i="7"/>
  <c r="H97" i="7"/>
  <c r="R97" i="7" s="1"/>
  <c r="Q96" i="7"/>
  <c r="N96" i="7"/>
  <c r="K96" i="7"/>
  <c r="H96" i="7"/>
  <c r="Q95" i="7"/>
  <c r="N95" i="7"/>
  <c r="K95" i="7"/>
  <c r="H95" i="7"/>
  <c r="R95" i="7" s="1"/>
  <c r="Q94" i="7"/>
  <c r="N94" i="7"/>
  <c r="K94" i="7"/>
  <c r="H94" i="7"/>
  <c r="R94" i="7" s="1"/>
  <c r="Q93" i="7"/>
  <c r="N93" i="7"/>
  <c r="K93" i="7"/>
  <c r="H93" i="7"/>
  <c r="R93" i="7" s="1"/>
  <c r="Q92" i="7"/>
  <c r="N92" i="7"/>
  <c r="K92" i="7"/>
  <c r="H92" i="7"/>
  <c r="R92" i="7" s="1"/>
  <c r="Q91" i="7"/>
  <c r="N91" i="7"/>
  <c r="K91" i="7"/>
  <c r="H91" i="7"/>
  <c r="R91" i="7" s="1"/>
  <c r="Q90" i="7"/>
  <c r="N90" i="7"/>
  <c r="K90" i="7"/>
  <c r="H90" i="7"/>
  <c r="Q89" i="7"/>
  <c r="N89" i="7"/>
  <c r="K89" i="7"/>
  <c r="H89" i="7"/>
  <c r="R89" i="7" s="1"/>
  <c r="Q88" i="7"/>
  <c r="N88" i="7"/>
  <c r="K88" i="7"/>
  <c r="H88" i="7"/>
  <c r="Q87" i="7"/>
  <c r="N87" i="7"/>
  <c r="K87" i="7"/>
  <c r="H87" i="7"/>
  <c r="R87" i="7" s="1"/>
  <c r="Q86" i="7"/>
  <c r="N86" i="7"/>
  <c r="K86" i="7"/>
  <c r="H86" i="7"/>
  <c r="R86" i="7" s="1"/>
  <c r="Q85" i="7"/>
  <c r="N85" i="7"/>
  <c r="K85" i="7"/>
  <c r="H85" i="7"/>
  <c r="R85" i="7" s="1"/>
  <c r="Q84" i="7"/>
  <c r="N84" i="7"/>
  <c r="K84" i="7"/>
  <c r="H84" i="7"/>
  <c r="R84" i="7" s="1"/>
  <c r="Q83" i="7"/>
  <c r="N83" i="7"/>
  <c r="K83" i="7"/>
  <c r="H83" i="7"/>
  <c r="R83" i="7" s="1"/>
  <c r="Q82" i="7"/>
  <c r="N82" i="7"/>
  <c r="K82" i="7"/>
  <c r="H82" i="7"/>
  <c r="Q81" i="7"/>
  <c r="N81" i="7"/>
  <c r="K81" i="7"/>
  <c r="H81" i="7"/>
  <c r="R81" i="7" s="1"/>
  <c r="Q80" i="7"/>
  <c r="N80" i="7"/>
  <c r="K80" i="7"/>
  <c r="H80" i="7"/>
  <c r="Q79" i="7"/>
  <c r="N79" i="7"/>
  <c r="K79" i="7"/>
  <c r="H79" i="7"/>
  <c r="R79" i="7" s="1"/>
  <c r="Q78" i="7"/>
  <c r="N78" i="7"/>
  <c r="K78" i="7"/>
  <c r="H78" i="7"/>
  <c r="R78" i="7" s="1"/>
  <c r="Q77" i="7"/>
  <c r="N77" i="7"/>
  <c r="K77" i="7"/>
  <c r="H77" i="7"/>
  <c r="R77" i="7" s="1"/>
  <c r="Q76" i="7"/>
  <c r="N76" i="7"/>
  <c r="K76" i="7"/>
  <c r="H76" i="7"/>
  <c r="R76" i="7" s="1"/>
  <c r="Q75" i="7"/>
  <c r="N75" i="7"/>
  <c r="K75" i="7"/>
  <c r="H75" i="7"/>
  <c r="R75" i="7" s="1"/>
  <c r="Q74" i="7"/>
  <c r="N74" i="7"/>
  <c r="K74" i="7"/>
  <c r="H74" i="7"/>
  <c r="Q73" i="7"/>
  <c r="N73" i="7"/>
  <c r="K73" i="7"/>
  <c r="H73" i="7"/>
  <c r="R73" i="7" s="1"/>
  <c r="Q72" i="7"/>
  <c r="N72" i="7"/>
  <c r="K72" i="7"/>
  <c r="H72" i="7"/>
  <c r="Q71" i="7"/>
  <c r="N71" i="7"/>
  <c r="K71" i="7"/>
  <c r="H71" i="7"/>
  <c r="R71" i="7" s="1"/>
  <c r="Q70" i="7"/>
  <c r="N70" i="7"/>
  <c r="K70" i="7"/>
  <c r="H70" i="7"/>
  <c r="R70" i="7" s="1"/>
  <c r="Q69" i="7"/>
  <c r="N69" i="7"/>
  <c r="K69" i="7"/>
  <c r="H69" i="7"/>
  <c r="R69" i="7" s="1"/>
  <c r="Q68" i="7"/>
  <c r="N68" i="7"/>
  <c r="K68" i="7"/>
  <c r="H68" i="7"/>
  <c r="R68" i="7" s="1"/>
  <c r="Q67" i="7"/>
  <c r="N67" i="7"/>
  <c r="K67" i="7"/>
  <c r="H67" i="7"/>
  <c r="R67" i="7" s="1"/>
  <c r="Q66" i="7"/>
  <c r="N66" i="7"/>
  <c r="K66" i="7"/>
  <c r="H66" i="7"/>
  <c r="Q65" i="7"/>
  <c r="N65" i="7"/>
  <c r="K65" i="7"/>
  <c r="H65" i="7"/>
  <c r="R65" i="7" s="1"/>
  <c r="Q64" i="7"/>
  <c r="N64" i="7"/>
  <c r="K64" i="7"/>
  <c r="H64" i="7"/>
  <c r="Q63" i="7"/>
  <c r="N63" i="7"/>
  <c r="K63" i="7"/>
  <c r="H63" i="7"/>
  <c r="R63" i="7" s="1"/>
  <c r="Q62" i="7"/>
  <c r="N62" i="7"/>
  <c r="K62" i="7"/>
  <c r="H62" i="7"/>
  <c r="R62" i="7" s="1"/>
  <c r="Q61" i="7"/>
  <c r="N61" i="7"/>
  <c r="K61" i="7"/>
  <c r="H61" i="7"/>
  <c r="R61" i="7" s="1"/>
  <c r="Q60" i="7"/>
  <c r="N60" i="7"/>
  <c r="K60" i="7"/>
  <c r="H60" i="7"/>
  <c r="R60" i="7" s="1"/>
  <c r="Q59" i="7"/>
  <c r="N59" i="7"/>
  <c r="K59" i="7"/>
  <c r="H59" i="7"/>
  <c r="R59" i="7" s="1"/>
  <c r="Q58" i="7"/>
  <c r="N58" i="7"/>
  <c r="K58" i="7"/>
  <c r="H58" i="7"/>
  <c r="Q57" i="7"/>
  <c r="N57" i="7"/>
  <c r="K57" i="7"/>
  <c r="H57" i="7"/>
  <c r="R57" i="7" s="1"/>
  <c r="Q56" i="7"/>
  <c r="N56" i="7"/>
  <c r="K56" i="7"/>
  <c r="H56" i="7"/>
  <c r="Q55" i="7"/>
  <c r="N55" i="7"/>
  <c r="K55" i="7"/>
  <c r="H55" i="7"/>
  <c r="R55" i="7" s="1"/>
  <c r="Q54" i="7"/>
  <c r="N54" i="7"/>
  <c r="K54" i="7"/>
  <c r="H54" i="7"/>
  <c r="R54" i="7" s="1"/>
  <c r="Q53" i="7"/>
  <c r="N53" i="7"/>
  <c r="K53" i="7"/>
  <c r="H53" i="7"/>
  <c r="R53" i="7" s="1"/>
  <c r="Q52" i="7"/>
  <c r="N52" i="7"/>
  <c r="K52" i="7"/>
  <c r="H52" i="7"/>
  <c r="R52" i="7" s="1"/>
  <c r="Q51" i="7"/>
  <c r="N51" i="7"/>
  <c r="K51" i="7"/>
  <c r="H51" i="7"/>
  <c r="R51" i="7" s="1"/>
  <c r="Q50" i="7"/>
  <c r="N50" i="7"/>
  <c r="K50" i="7"/>
  <c r="H50" i="7"/>
  <c r="Q49" i="7"/>
  <c r="N49" i="7"/>
  <c r="K49" i="7"/>
  <c r="H49" i="7"/>
  <c r="R49" i="7" s="1"/>
  <c r="Q48" i="7"/>
  <c r="N48" i="7"/>
  <c r="K48" i="7"/>
  <c r="H48" i="7"/>
  <c r="Q47" i="7"/>
  <c r="N47" i="7"/>
  <c r="K47" i="7"/>
  <c r="H47" i="7"/>
  <c r="R47" i="7" s="1"/>
  <c r="Q46" i="7"/>
  <c r="N46" i="7"/>
  <c r="K46" i="7"/>
  <c r="H46" i="7"/>
  <c r="Q45" i="7"/>
  <c r="N45" i="7"/>
  <c r="K45" i="7"/>
  <c r="H45" i="7"/>
  <c r="Q44" i="7"/>
  <c r="N44" i="7"/>
  <c r="K44" i="7"/>
  <c r="H44" i="7"/>
  <c r="R44" i="7" s="1"/>
  <c r="Q43" i="7"/>
  <c r="N43" i="7"/>
  <c r="K43" i="7"/>
  <c r="H43" i="7"/>
  <c r="R43" i="7" s="1"/>
  <c r="Q42" i="7"/>
  <c r="N42" i="7"/>
  <c r="K42" i="7"/>
  <c r="H42" i="7"/>
  <c r="Q41" i="7"/>
  <c r="N41" i="7"/>
  <c r="K41" i="7"/>
  <c r="H41" i="7"/>
  <c r="Q40" i="7"/>
  <c r="N40" i="7"/>
  <c r="K40" i="7"/>
  <c r="H40" i="7"/>
  <c r="R40" i="7" s="1"/>
  <c r="Q39" i="7"/>
  <c r="N39" i="7"/>
  <c r="K39" i="7"/>
  <c r="H39" i="7"/>
  <c r="R39" i="7" s="1"/>
  <c r="Q38" i="7"/>
  <c r="N38" i="7"/>
  <c r="K38" i="7"/>
  <c r="H38" i="7"/>
  <c r="Q37" i="7"/>
  <c r="N37" i="7"/>
  <c r="K37" i="7"/>
  <c r="H37" i="7"/>
  <c r="Q36" i="7"/>
  <c r="N36" i="7"/>
  <c r="K36" i="7"/>
  <c r="H36" i="7"/>
  <c r="R36" i="7" s="1"/>
  <c r="Q35" i="7"/>
  <c r="N35" i="7"/>
  <c r="K35" i="7"/>
  <c r="H35" i="7"/>
  <c r="R35" i="7" s="1"/>
  <c r="Q34" i="7"/>
  <c r="N34" i="7"/>
  <c r="K34" i="7"/>
  <c r="H34" i="7"/>
  <c r="Q33" i="7"/>
  <c r="N33" i="7"/>
  <c r="K33" i="7"/>
  <c r="H33" i="7"/>
  <c r="Q32" i="7"/>
  <c r="N32" i="7"/>
  <c r="K32" i="7"/>
  <c r="H32" i="7"/>
  <c r="R32" i="7" s="1"/>
  <c r="Q31" i="7"/>
  <c r="N31" i="7"/>
  <c r="K31" i="7"/>
  <c r="H31" i="7"/>
  <c r="R31" i="7" s="1"/>
  <c r="Q30" i="7"/>
  <c r="N30" i="7"/>
  <c r="K30" i="7"/>
  <c r="H30" i="7"/>
  <c r="Q29" i="7"/>
  <c r="N29" i="7"/>
  <c r="K29" i="7"/>
  <c r="H29" i="7"/>
  <c r="Q28" i="7"/>
  <c r="N28" i="7"/>
  <c r="K28" i="7"/>
  <c r="H28" i="7"/>
  <c r="Q14" i="7"/>
  <c r="N14" i="7"/>
  <c r="K14" i="7"/>
  <c r="H14" i="7"/>
  <c r="Q27" i="7"/>
  <c r="N27" i="7"/>
  <c r="K27" i="7"/>
  <c r="H27" i="7"/>
  <c r="Q26" i="7"/>
  <c r="N26" i="7"/>
  <c r="K26" i="7"/>
  <c r="H26" i="7"/>
  <c r="Q25" i="7"/>
  <c r="N25" i="7"/>
  <c r="K25" i="7"/>
  <c r="H25" i="7"/>
  <c r="Q24" i="7"/>
  <c r="N24" i="7"/>
  <c r="K24" i="7"/>
  <c r="H24" i="7"/>
  <c r="Q23" i="7"/>
  <c r="N23" i="7"/>
  <c r="K23" i="7"/>
  <c r="H23" i="7"/>
  <c r="Q22" i="7"/>
  <c r="N22" i="7"/>
  <c r="K22" i="7"/>
  <c r="H22" i="7"/>
  <c r="Q21" i="7"/>
  <c r="N21" i="7"/>
  <c r="K21" i="7"/>
  <c r="H21" i="7"/>
  <c r="Q20" i="7"/>
  <c r="N20" i="7"/>
  <c r="K20" i="7"/>
  <c r="H20" i="7"/>
  <c r="Q13" i="7"/>
  <c r="N13" i="7"/>
  <c r="K13" i="7"/>
  <c r="H13" i="7"/>
  <c r="Q19" i="7"/>
  <c r="N19" i="7"/>
  <c r="K19" i="7"/>
  <c r="H19" i="7"/>
  <c r="Q18" i="7"/>
  <c r="N18" i="7"/>
  <c r="K18" i="7"/>
  <c r="H18" i="7"/>
  <c r="Q10" i="7"/>
  <c r="N10" i="7"/>
  <c r="K10" i="7"/>
  <c r="H10" i="7"/>
  <c r="Q17" i="7"/>
  <c r="N17" i="7"/>
  <c r="K17" i="7"/>
  <c r="H17" i="7"/>
  <c r="Q12" i="7"/>
  <c r="N12" i="7"/>
  <c r="K12" i="7"/>
  <c r="H12" i="7"/>
  <c r="Q6" i="7"/>
  <c r="N6" i="7"/>
  <c r="K6" i="7"/>
  <c r="H6" i="7"/>
  <c r="Q8" i="7"/>
  <c r="N8" i="7"/>
  <c r="K8" i="7"/>
  <c r="H8" i="7"/>
  <c r="Q16" i="7"/>
  <c r="N16" i="7"/>
  <c r="K16" i="7"/>
  <c r="H16" i="7"/>
  <c r="Q9" i="7"/>
  <c r="N9" i="7"/>
  <c r="K9" i="7"/>
  <c r="H9" i="7"/>
  <c r="N11" i="7"/>
  <c r="K11" i="7"/>
  <c r="H11" i="7"/>
  <c r="Q5" i="7"/>
  <c r="N5" i="7"/>
  <c r="K5" i="7"/>
  <c r="H5" i="7"/>
  <c r="Q7" i="7"/>
  <c r="N7" i="7"/>
  <c r="K7" i="7"/>
  <c r="H7" i="7"/>
  <c r="Q4" i="7"/>
  <c r="N4" i="7"/>
  <c r="K4" i="7"/>
  <c r="H4" i="7"/>
  <c r="Q3" i="7"/>
  <c r="N3" i="7"/>
  <c r="K3" i="7"/>
  <c r="H3" i="7"/>
  <c r="Q15" i="7"/>
  <c r="N15" i="7"/>
  <c r="K15" i="7"/>
  <c r="H15" i="7"/>
  <c r="R350" i="6"/>
  <c r="Q349" i="6"/>
  <c r="N349" i="6"/>
  <c r="K349" i="6"/>
  <c r="H349" i="6"/>
  <c r="R349" i="6" s="1"/>
  <c r="Q348" i="6"/>
  <c r="N348" i="6"/>
  <c r="K348" i="6"/>
  <c r="H348" i="6"/>
  <c r="Q347" i="6"/>
  <c r="N347" i="6"/>
  <c r="K347" i="6"/>
  <c r="H347" i="6"/>
  <c r="Q346" i="6"/>
  <c r="N346" i="6"/>
  <c r="K346" i="6"/>
  <c r="H346" i="6"/>
  <c r="R346" i="6" s="1"/>
  <c r="Q345" i="6"/>
  <c r="N345" i="6"/>
  <c r="K345" i="6"/>
  <c r="H345" i="6"/>
  <c r="R345" i="6" s="1"/>
  <c r="Q344" i="6"/>
  <c r="N344" i="6"/>
  <c r="K344" i="6"/>
  <c r="H344" i="6"/>
  <c r="Q343" i="6"/>
  <c r="N343" i="6"/>
  <c r="K343" i="6"/>
  <c r="H343" i="6"/>
  <c r="Q342" i="6"/>
  <c r="N342" i="6"/>
  <c r="K342" i="6"/>
  <c r="H342" i="6"/>
  <c r="Q341" i="6"/>
  <c r="N341" i="6"/>
  <c r="K341" i="6"/>
  <c r="H341" i="6"/>
  <c r="R341" i="6" s="1"/>
  <c r="Q340" i="6"/>
  <c r="N340" i="6"/>
  <c r="K340" i="6"/>
  <c r="H340" i="6"/>
  <c r="R340" i="6" s="1"/>
  <c r="Q339" i="6"/>
  <c r="N339" i="6"/>
  <c r="K339" i="6"/>
  <c r="H339" i="6"/>
  <c r="R339" i="6" s="1"/>
  <c r="Q338" i="6"/>
  <c r="N338" i="6"/>
  <c r="K338" i="6"/>
  <c r="H338" i="6"/>
  <c r="Q337" i="6"/>
  <c r="N337" i="6"/>
  <c r="K337" i="6"/>
  <c r="H337" i="6"/>
  <c r="R337" i="6" s="1"/>
  <c r="Q336" i="6"/>
  <c r="N336" i="6"/>
  <c r="K336" i="6"/>
  <c r="H336" i="6"/>
  <c r="R336" i="6" s="1"/>
  <c r="Q335" i="6"/>
  <c r="N335" i="6"/>
  <c r="K335" i="6"/>
  <c r="H335" i="6"/>
  <c r="R335" i="6" s="1"/>
  <c r="Q334" i="6"/>
  <c r="N334" i="6"/>
  <c r="K334" i="6"/>
  <c r="H334" i="6"/>
  <c r="Q333" i="6"/>
  <c r="N333" i="6"/>
  <c r="K333" i="6"/>
  <c r="H333" i="6"/>
  <c r="R333" i="6" s="1"/>
  <c r="Q332" i="6"/>
  <c r="N332" i="6"/>
  <c r="K332" i="6"/>
  <c r="H332" i="6"/>
  <c r="R332" i="6" s="1"/>
  <c r="Q331" i="6"/>
  <c r="N331" i="6"/>
  <c r="K331" i="6"/>
  <c r="H331" i="6"/>
  <c r="R331" i="6" s="1"/>
  <c r="Q330" i="6"/>
  <c r="N330" i="6"/>
  <c r="K330" i="6"/>
  <c r="H330" i="6"/>
  <c r="Q329" i="6"/>
  <c r="N329" i="6"/>
  <c r="K329" i="6"/>
  <c r="H329" i="6"/>
  <c r="R329" i="6" s="1"/>
  <c r="Q328" i="6"/>
  <c r="N328" i="6"/>
  <c r="K328" i="6"/>
  <c r="H328" i="6"/>
  <c r="Q327" i="6"/>
  <c r="N327" i="6"/>
  <c r="K327" i="6"/>
  <c r="H327" i="6"/>
  <c r="R327" i="6" s="1"/>
  <c r="Q326" i="6"/>
  <c r="N326" i="6"/>
  <c r="K326" i="6"/>
  <c r="H326" i="6"/>
  <c r="R326" i="6" s="1"/>
  <c r="Q325" i="6"/>
  <c r="N325" i="6"/>
  <c r="K325" i="6"/>
  <c r="H325" i="6"/>
  <c r="R325" i="6" s="1"/>
  <c r="Q324" i="6"/>
  <c r="N324" i="6"/>
  <c r="K324" i="6"/>
  <c r="H324" i="6"/>
  <c r="Q323" i="6"/>
  <c r="N323" i="6"/>
  <c r="K323" i="6"/>
  <c r="H323" i="6"/>
  <c r="R323" i="6" s="1"/>
  <c r="Q322" i="6"/>
  <c r="N322" i="6"/>
  <c r="K322" i="6"/>
  <c r="H322" i="6"/>
  <c r="Q321" i="6"/>
  <c r="N321" i="6"/>
  <c r="K321" i="6"/>
  <c r="H321" i="6"/>
  <c r="R321" i="6" s="1"/>
  <c r="Q320" i="6"/>
  <c r="N320" i="6"/>
  <c r="K320" i="6"/>
  <c r="H320" i="6"/>
  <c r="Q319" i="6"/>
  <c r="N319" i="6"/>
  <c r="K319" i="6"/>
  <c r="H319" i="6"/>
  <c r="R319" i="6" s="1"/>
  <c r="Q318" i="6"/>
  <c r="N318" i="6"/>
  <c r="K318" i="6"/>
  <c r="H318" i="6"/>
  <c r="R318" i="6" s="1"/>
  <c r="Q317" i="6"/>
  <c r="N317" i="6"/>
  <c r="K317" i="6"/>
  <c r="H317" i="6"/>
  <c r="R317" i="6" s="1"/>
  <c r="Q316" i="6"/>
  <c r="N316" i="6"/>
  <c r="K316" i="6"/>
  <c r="H316" i="6"/>
  <c r="Q315" i="6"/>
  <c r="N315" i="6"/>
  <c r="K315" i="6"/>
  <c r="H315" i="6"/>
  <c r="R315" i="6" s="1"/>
  <c r="Q314" i="6"/>
  <c r="N314" i="6"/>
  <c r="K314" i="6"/>
  <c r="H314" i="6"/>
  <c r="R314" i="6" s="1"/>
  <c r="Q313" i="6"/>
  <c r="N313" i="6"/>
  <c r="K313" i="6"/>
  <c r="H313" i="6"/>
  <c r="R313" i="6" s="1"/>
  <c r="Q312" i="6"/>
  <c r="N312" i="6"/>
  <c r="K312" i="6"/>
  <c r="H312" i="6"/>
  <c r="R312" i="6" s="1"/>
  <c r="Q311" i="6"/>
  <c r="N311" i="6"/>
  <c r="K311" i="6"/>
  <c r="H311" i="6"/>
  <c r="R311" i="6" s="1"/>
  <c r="Q310" i="6"/>
  <c r="N310" i="6"/>
  <c r="K310" i="6"/>
  <c r="H310" i="6"/>
  <c r="R310" i="6" s="1"/>
  <c r="Q309" i="6"/>
  <c r="N309" i="6"/>
  <c r="K309" i="6"/>
  <c r="H309" i="6"/>
  <c r="R309" i="6" s="1"/>
  <c r="Q308" i="6"/>
  <c r="N308" i="6"/>
  <c r="K308" i="6"/>
  <c r="H308" i="6"/>
  <c r="R308" i="6" s="1"/>
  <c r="Q307" i="6"/>
  <c r="N307" i="6"/>
  <c r="K307" i="6"/>
  <c r="H307" i="6"/>
  <c r="R307" i="6" s="1"/>
  <c r="Q306" i="6"/>
  <c r="N306" i="6"/>
  <c r="K306" i="6"/>
  <c r="H306" i="6"/>
  <c r="R306" i="6" s="1"/>
  <c r="Q305" i="6"/>
  <c r="N305" i="6"/>
  <c r="K305" i="6"/>
  <c r="H305" i="6"/>
  <c r="R305" i="6" s="1"/>
  <c r="Q304" i="6"/>
  <c r="N304" i="6"/>
  <c r="K304" i="6"/>
  <c r="H304" i="6"/>
  <c r="R304" i="6" s="1"/>
  <c r="Q303" i="6"/>
  <c r="N303" i="6"/>
  <c r="K303" i="6"/>
  <c r="H303" i="6"/>
  <c r="R303" i="6" s="1"/>
  <c r="Q302" i="6"/>
  <c r="N302" i="6"/>
  <c r="K302" i="6"/>
  <c r="H302" i="6"/>
  <c r="R302" i="6" s="1"/>
  <c r="Q301" i="6"/>
  <c r="N301" i="6"/>
  <c r="K301" i="6"/>
  <c r="H301" i="6"/>
  <c r="R301" i="6" s="1"/>
  <c r="Q300" i="6"/>
  <c r="N300" i="6"/>
  <c r="K300" i="6"/>
  <c r="H300" i="6"/>
  <c r="R300" i="6" s="1"/>
  <c r="Q299" i="6"/>
  <c r="N299" i="6"/>
  <c r="K299" i="6"/>
  <c r="H299" i="6"/>
  <c r="R299" i="6" s="1"/>
  <c r="Q298" i="6"/>
  <c r="N298" i="6"/>
  <c r="K298" i="6"/>
  <c r="H298" i="6"/>
  <c r="R298" i="6" s="1"/>
  <c r="Q297" i="6"/>
  <c r="N297" i="6"/>
  <c r="K297" i="6"/>
  <c r="H297" i="6"/>
  <c r="R297" i="6" s="1"/>
  <c r="Q296" i="6"/>
  <c r="N296" i="6"/>
  <c r="K296" i="6"/>
  <c r="H296" i="6"/>
  <c r="R296" i="6" s="1"/>
  <c r="Q295" i="6"/>
  <c r="N295" i="6"/>
  <c r="K295" i="6"/>
  <c r="H295" i="6"/>
  <c r="R295" i="6" s="1"/>
  <c r="Q294" i="6"/>
  <c r="N294" i="6"/>
  <c r="K294" i="6"/>
  <c r="H294" i="6"/>
  <c r="R294" i="6" s="1"/>
  <c r="Q293" i="6"/>
  <c r="N293" i="6"/>
  <c r="K293" i="6"/>
  <c r="H293" i="6"/>
  <c r="R293" i="6" s="1"/>
  <c r="Q292" i="6"/>
  <c r="N292" i="6"/>
  <c r="K292" i="6"/>
  <c r="H292" i="6"/>
  <c r="R292" i="6" s="1"/>
  <c r="Q291" i="6"/>
  <c r="N291" i="6"/>
  <c r="K291" i="6"/>
  <c r="H291" i="6"/>
  <c r="R291" i="6" s="1"/>
  <c r="Q290" i="6"/>
  <c r="N290" i="6"/>
  <c r="K290" i="6"/>
  <c r="H290" i="6"/>
  <c r="R290" i="6" s="1"/>
  <c r="Q289" i="6"/>
  <c r="N289" i="6"/>
  <c r="K289" i="6"/>
  <c r="H289" i="6"/>
  <c r="R289" i="6" s="1"/>
  <c r="Q288" i="6"/>
  <c r="N288" i="6"/>
  <c r="K288" i="6"/>
  <c r="H288" i="6"/>
  <c r="R288" i="6" s="1"/>
  <c r="Q287" i="6"/>
  <c r="N287" i="6"/>
  <c r="K287" i="6"/>
  <c r="H287" i="6"/>
  <c r="R287" i="6" s="1"/>
  <c r="Q286" i="6"/>
  <c r="N286" i="6"/>
  <c r="K286" i="6"/>
  <c r="H286" i="6"/>
  <c r="R286" i="6" s="1"/>
  <c r="Q285" i="6"/>
  <c r="N285" i="6"/>
  <c r="K285" i="6"/>
  <c r="H285" i="6"/>
  <c r="R285" i="6" s="1"/>
  <c r="Q284" i="6"/>
  <c r="N284" i="6"/>
  <c r="K284" i="6"/>
  <c r="H284" i="6"/>
  <c r="R284" i="6" s="1"/>
  <c r="Q283" i="6"/>
  <c r="N283" i="6"/>
  <c r="K283" i="6"/>
  <c r="H283" i="6"/>
  <c r="R283" i="6" s="1"/>
  <c r="Q282" i="6"/>
  <c r="N282" i="6"/>
  <c r="K282" i="6"/>
  <c r="H282" i="6"/>
  <c r="R282" i="6" s="1"/>
  <c r="Q281" i="6"/>
  <c r="N281" i="6"/>
  <c r="K281" i="6"/>
  <c r="H281" i="6"/>
  <c r="R281" i="6" s="1"/>
  <c r="Q280" i="6"/>
  <c r="N280" i="6"/>
  <c r="K280" i="6"/>
  <c r="H280" i="6"/>
  <c r="R280" i="6" s="1"/>
  <c r="Q279" i="6"/>
  <c r="N279" i="6"/>
  <c r="K279" i="6"/>
  <c r="H279" i="6"/>
  <c r="R279" i="6" s="1"/>
  <c r="Q278" i="6"/>
  <c r="N278" i="6"/>
  <c r="K278" i="6"/>
  <c r="H278" i="6"/>
  <c r="R278" i="6" s="1"/>
  <c r="Q277" i="6"/>
  <c r="N277" i="6"/>
  <c r="K277" i="6"/>
  <c r="H277" i="6"/>
  <c r="R277" i="6" s="1"/>
  <c r="Q276" i="6"/>
  <c r="N276" i="6"/>
  <c r="K276" i="6"/>
  <c r="H276" i="6"/>
  <c r="R276" i="6" s="1"/>
  <c r="Q275" i="6"/>
  <c r="N275" i="6"/>
  <c r="K275" i="6"/>
  <c r="H275" i="6"/>
  <c r="R275" i="6" s="1"/>
  <c r="Q274" i="6"/>
  <c r="N274" i="6"/>
  <c r="K274" i="6"/>
  <c r="H274" i="6"/>
  <c r="R274" i="6" s="1"/>
  <c r="Q273" i="6"/>
  <c r="N273" i="6"/>
  <c r="K273" i="6"/>
  <c r="H273" i="6"/>
  <c r="R273" i="6" s="1"/>
  <c r="Q272" i="6"/>
  <c r="N272" i="6"/>
  <c r="K272" i="6"/>
  <c r="H272" i="6"/>
  <c r="R272" i="6" s="1"/>
  <c r="Q271" i="6"/>
  <c r="N271" i="6"/>
  <c r="K271" i="6"/>
  <c r="H271" i="6"/>
  <c r="R271" i="6" s="1"/>
  <c r="Q270" i="6"/>
  <c r="N270" i="6"/>
  <c r="K270" i="6"/>
  <c r="H270" i="6"/>
  <c r="R270" i="6" s="1"/>
  <c r="Q269" i="6"/>
  <c r="N269" i="6"/>
  <c r="K269" i="6"/>
  <c r="H269" i="6"/>
  <c r="R269" i="6" s="1"/>
  <c r="Q268" i="6"/>
  <c r="N268" i="6"/>
  <c r="K268" i="6"/>
  <c r="H268" i="6"/>
  <c r="R268" i="6" s="1"/>
  <c r="Q267" i="6"/>
  <c r="N267" i="6"/>
  <c r="K267" i="6"/>
  <c r="H267" i="6"/>
  <c r="R267" i="6" s="1"/>
  <c r="Q266" i="6"/>
  <c r="N266" i="6"/>
  <c r="K266" i="6"/>
  <c r="H266" i="6"/>
  <c r="R266" i="6" s="1"/>
  <c r="Q265" i="6"/>
  <c r="N265" i="6"/>
  <c r="K265" i="6"/>
  <c r="H265" i="6"/>
  <c r="R265" i="6" s="1"/>
  <c r="Q264" i="6"/>
  <c r="N264" i="6"/>
  <c r="K264" i="6"/>
  <c r="H264" i="6"/>
  <c r="R264" i="6" s="1"/>
  <c r="Q263" i="6"/>
  <c r="N263" i="6"/>
  <c r="K263" i="6"/>
  <c r="H263" i="6"/>
  <c r="R263" i="6" s="1"/>
  <c r="Q262" i="6"/>
  <c r="N262" i="6"/>
  <c r="K262" i="6"/>
  <c r="H262" i="6"/>
  <c r="R262" i="6" s="1"/>
  <c r="Q261" i="6"/>
  <c r="N261" i="6"/>
  <c r="K261" i="6"/>
  <c r="H261" i="6"/>
  <c r="R261" i="6" s="1"/>
  <c r="Q260" i="6"/>
  <c r="N260" i="6"/>
  <c r="K260" i="6"/>
  <c r="H260" i="6"/>
  <c r="R260" i="6" s="1"/>
  <c r="Q259" i="6"/>
  <c r="N259" i="6"/>
  <c r="K259" i="6"/>
  <c r="H259" i="6"/>
  <c r="R259" i="6" s="1"/>
  <c r="Q258" i="6"/>
  <c r="N258" i="6"/>
  <c r="K258" i="6"/>
  <c r="H258" i="6"/>
  <c r="R258" i="6" s="1"/>
  <c r="Q257" i="6"/>
  <c r="N257" i="6"/>
  <c r="K257" i="6"/>
  <c r="H257" i="6"/>
  <c r="R257" i="6" s="1"/>
  <c r="Q256" i="6"/>
  <c r="N256" i="6"/>
  <c r="K256" i="6"/>
  <c r="H256" i="6"/>
  <c r="R256" i="6" s="1"/>
  <c r="Q255" i="6"/>
  <c r="N255" i="6"/>
  <c r="K255" i="6"/>
  <c r="H255" i="6"/>
  <c r="R255" i="6" s="1"/>
  <c r="Q254" i="6"/>
  <c r="N254" i="6"/>
  <c r="K254" i="6"/>
  <c r="H254" i="6"/>
  <c r="R254" i="6" s="1"/>
  <c r="Q253" i="6"/>
  <c r="N253" i="6"/>
  <c r="K253" i="6"/>
  <c r="H253" i="6"/>
  <c r="R253" i="6" s="1"/>
  <c r="Q252" i="6"/>
  <c r="N252" i="6"/>
  <c r="K252" i="6"/>
  <c r="H252" i="6"/>
  <c r="R252" i="6" s="1"/>
  <c r="Q251" i="6"/>
  <c r="N251" i="6"/>
  <c r="K251" i="6"/>
  <c r="H251" i="6"/>
  <c r="R251" i="6" s="1"/>
  <c r="Q250" i="6"/>
  <c r="N250" i="6"/>
  <c r="K250" i="6"/>
  <c r="H250" i="6"/>
  <c r="R250" i="6" s="1"/>
  <c r="Q249" i="6"/>
  <c r="N249" i="6"/>
  <c r="K249" i="6"/>
  <c r="H249" i="6"/>
  <c r="R249" i="6" s="1"/>
  <c r="Q248" i="6"/>
  <c r="N248" i="6"/>
  <c r="K248" i="6"/>
  <c r="H248" i="6"/>
  <c r="R248" i="6" s="1"/>
  <c r="Q247" i="6"/>
  <c r="N247" i="6"/>
  <c r="K247" i="6"/>
  <c r="H247" i="6"/>
  <c r="R247" i="6" s="1"/>
  <c r="Q246" i="6"/>
  <c r="N246" i="6"/>
  <c r="K246" i="6"/>
  <c r="H246" i="6"/>
  <c r="R246" i="6" s="1"/>
  <c r="Q245" i="6"/>
  <c r="N245" i="6"/>
  <c r="K245" i="6"/>
  <c r="H245" i="6"/>
  <c r="R245" i="6" s="1"/>
  <c r="Q244" i="6"/>
  <c r="N244" i="6"/>
  <c r="K244" i="6"/>
  <c r="H244" i="6"/>
  <c r="R244" i="6" s="1"/>
  <c r="Q243" i="6"/>
  <c r="N243" i="6"/>
  <c r="K243" i="6"/>
  <c r="H243" i="6"/>
  <c r="R243" i="6" s="1"/>
  <c r="Q242" i="6"/>
  <c r="N242" i="6"/>
  <c r="K242" i="6"/>
  <c r="H242" i="6"/>
  <c r="R242" i="6" s="1"/>
  <c r="Q241" i="6"/>
  <c r="N241" i="6"/>
  <c r="K241" i="6"/>
  <c r="H241" i="6"/>
  <c r="R241" i="6" s="1"/>
  <c r="Q240" i="6"/>
  <c r="N240" i="6"/>
  <c r="K240" i="6"/>
  <c r="H240" i="6"/>
  <c r="R240" i="6" s="1"/>
  <c r="Q239" i="6"/>
  <c r="N239" i="6"/>
  <c r="K239" i="6"/>
  <c r="H239" i="6"/>
  <c r="R239" i="6" s="1"/>
  <c r="Q238" i="6"/>
  <c r="N238" i="6"/>
  <c r="K238" i="6"/>
  <c r="H238" i="6"/>
  <c r="R238" i="6" s="1"/>
  <c r="Q237" i="6"/>
  <c r="N237" i="6"/>
  <c r="K237" i="6"/>
  <c r="H237" i="6"/>
  <c r="R237" i="6" s="1"/>
  <c r="Q236" i="6"/>
  <c r="N236" i="6"/>
  <c r="K236" i="6"/>
  <c r="H236" i="6"/>
  <c r="R236" i="6" s="1"/>
  <c r="Q235" i="6"/>
  <c r="N235" i="6"/>
  <c r="K235" i="6"/>
  <c r="H235" i="6"/>
  <c r="R235" i="6" s="1"/>
  <c r="Q234" i="6"/>
  <c r="N234" i="6"/>
  <c r="K234" i="6"/>
  <c r="H234" i="6"/>
  <c r="R234" i="6" s="1"/>
  <c r="Q233" i="6"/>
  <c r="N233" i="6"/>
  <c r="K233" i="6"/>
  <c r="H233" i="6"/>
  <c r="R233" i="6" s="1"/>
  <c r="Q232" i="6"/>
  <c r="N232" i="6"/>
  <c r="K232" i="6"/>
  <c r="H232" i="6"/>
  <c r="R232" i="6" s="1"/>
  <c r="Q231" i="6"/>
  <c r="N231" i="6"/>
  <c r="K231" i="6"/>
  <c r="H231" i="6"/>
  <c r="R231" i="6" s="1"/>
  <c r="Q230" i="6"/>
  <c r="N230" i="6"/>
  <c r="K230" i="6"/>
  <c r="H230" i="6"/>
  <c r="R230" i="6" s="1"/>
  <c r="Q229" i="6"/>
  <c r="N229" i="6"/>
  <c r="K229" i="6"/>
  <c r="H229" i="6"/>
  <c r="R229" i="6" s="1"/>
  <c r="Q228" i="6"/>
  <c r="N228" i="6"/>
  <c r="K228" i="6"/>
  <c r="H228" i="6"/>
  <c r="R228" i="6" s="1"/>
  <c r="Q227" i="6"/>
  <c r="N227" i="6"/>
  <c r="K227" i="6"/>
  <c r="H227" i="6"/>
  <c r="R227" i="6" s="1"/>
  <c r="Q226" i="6"/>
  <c r="N226" i="6"/>
  <c r="K226" i="6"/>
  <c r="H226" i="6"/>
  <c r="R226" i="6" s="1"/>
  <c r="Q225" i="6"/>
  <c r="N225" i="6"/>
  <c r="K225" i="6"/>
  <c r="H225" i="6"/>
  <c r="R225" i="6" s="1"/>
  <c r="Q224" i="6"/>
  <c r="N224" i="6"/>
  <c r="K224" i="6"/>
  <c r="H224" i="6"/>
  <c r="R224" i="6" s="1"/>
  <c r="Q223" i="6"/>
  <c r="N223" i="6"/>
  <c r="K223" i="6"/>
  <c r="H223" i="6"/>
  <c r="R223" i="6" s="1"/>
  <c r="Q222" i="6"/>
  <c r="N222" i="6"/>
  <c r="K222" i="6"/>
  <c r="H222" i="6"/>
  <c r="R222" i="6" s="1"/>
  <c r="Q221" i="6"/>
  <c r="N221" i="6"/>
  <c r="K221" i="6"/>
  <c r="H221" i="6"/>
  <c r="R221" i="6" s="1"/>
  <c r="Q220" i="6"/>
  <c r="N220" i="6"/>
  <c r="K220" i="6"/>
  <c r="H220" i="6"/>
  <c r="R220" i="6" s="1"/>
  <c r="Q219" i="6"/>
  <c r="N219" i="6"/>
  <c r="K219" i="6"/>
  <c r="H219" i="6"/>
  <c r="R219" i="6" s="1"/>
  <c r="Q218" i="6"/>
  <c r="N218" i="6"/>
  <c r="K218" i="6"/>
  <c r="H218" i="6"/>
  <c r="R218" i="6" s="1"/>
  <c r="Q217" i="6"/>
  <c r="N217" i="6"/>
  <c r="K217" i="6"/>
  <c r="H217" i="6"/>
  <c r="R217" i="6" s="1"/>
  <c r="Q216" i="6"/>
  <c r="N216" i="6"/>
  <c r="K216" i="6"/>
  <c r="H216" i="6"/>
  <c r="R216" i="6" s="1"/>
  <c r="Q215" i="6"/>
  <c r="N215" i="6"/>
  <c r="K215" i="6"/>
  <c r="H215" i="6"/>
  <c r="R215" i="6" s="1"/>
  <c r="Q214" i="6"/>
  <c r="N214" i="6"/>
  <c r="K214" i="6"/>
  <c r="H214" i="6"/>
  <c r="R214" i="6" s="1"/>
  <c r="Q213" i="6"/>
  <c r="N213" i="6"/>
  <c r="K213" i="6"/>
  <c r="H213" i="6"/>
  <c r="R213" i="6" s="1"/>
  <c r="Q212" i="6"/>
  <c r="N212" i="6"/>
  <c r="K212" i="6"/>
  <c r="H212" i="6"/>
  <c r="R212" i="6" s="1"/>
  <c r="Q211" i="6"/>
  <c r="N211" i="6"/>
  <c r="K211" i="6"/>
  <c r="H211" i="6"/>
  <c r="R211" i="6" s="1"/>
  <c r="Q210" i="6"/>
  <c r="N210" i="6"/>
  <c r="K210" i="6"/>
  <c r="H210" i="6"/>
  <c r="R210" i="6" s="1"/>
  <c r="Q209" i="6"/>
  <c r="N209" i="6"/>
  <c r="K209" i="6"/>
  <c r="H209" i="6"/>
  <c r="R209" i="6" s="1"/>
  <c r="Q208" i="6"/>
  <c r="N208" i="6"/>
  <c r="K208" i="6"/>
  <c r="H208" i="6"/>
  <c r="R208" i="6" s="1"/>
  <c r="Q207" i="6"/>
  <c r="N207" i="6"/>
  <c r="K207" i="6"/>
  <c r="H207" i="6"/>
  <c r="R207" i="6" s="1"/>
  <c r="Q206" i="6"/>
  <c r="N206" i="6"/>
  <c r="K206" i="6"/>
  <c r="H206" i="6"/>
  <c r="R206" i="6" s="1"/>
  <c r="Q205" i="6"/>
  <c r="N205" i="6"/>
  <c r="K205" i="6"/>
  <c r="H205" i="6"/>
  <c r="R205" i="6" s="1"/>
  <c r="Q204" i="6"/>
  <c r="N204" i="6"/>
  <c r="K204" i="6"/>
  <c r="H204" i="6"/>
  <c r="R204" i="6" s="1"/>
  <c r="Q203" i="6"/>
  <c r="N203" i="6"/>
  <c r="K203" i="6"/>
  <c r="H203" i="6"/>
  <c r="R203" i="6" s="1"/>
  <c r="Q202" i="6"/>
  <c r="N202" i="6"/>
  <c r="K202" i="6"/>
  <c r="H202" i="6"/>
  <c r="R202" i="6" s="1"/>
  <c r="Q201" i="6"/>
  <c r="N201" i="6"/>
  <c r="K201" i="6"/>
  <c r="H201" i="6"/>
  <c r="R201" i="6" s="1"/>
  <c r="Q200" i="6"/>
  <c r="N200" i="6"/>
  <c r="K200" i="6"/>
  <c r="H200" i="6"/>
  <c r="R200" i="6" s="1"/>
  <c r="Q199" i="6"/>
  <c r="N199" i="6"/>
  <c r="K199" i="6"/>
  <c r="H199" i="6"/>
  <c r="R199" i="6" s="1"/>
  <c r="Q198" i="6"/>
  <c r="N198" i="6"/>
  <c r="K198" i="6"/>
  <c r="H198" i="6"/>
  <c r="R198" i="6" s="1"/>
  <c r="Q197" i="6"/>
  <c r="N197" i="6"/>
  <c r="K197" i="6"/>
  <c r="H197" i="6"/>
  <c r="R197" i="6" s="1"/>
  <c r="Q196" i="6"/>
  <c r="N196" i="6"/>
  <c r="K196" i="6"/>
  <c r="H196" i="6"/>
  <c r="R196" i="6" s="1"/>
  <c r="Q195" i="6"/>
  <c r="N195" i="6"/>
  <c r="K195" i="6"/>
  <c r="H195" i="6"/>
  <c r="R195" i="6" s="1"/>
  <c r="Q194" i="6"/>
  <c r="N194" i="6"/>
  <c r="K194" i="6"/>
  <c r="H194" i="6"/>
  <c r="R194" i="6" s="1"/>
  <c r="Q193" i="6"/>
  <c r="N193" i="6"/>
  <c r="K193" i="6"/>
  <c r="H193" i="6"/>
  <c r="R193" i="6" s="1"/>
  <c r="Q192" i="6"/>
  <c r="N192" i="6"/>
  <c r="K192" i="6"/>
  <c r="H192" i="6"/>
  <c r="R192" i="6" s="1"/>
  <c r="Q191" i="6"/>
  <c r="N191" i="6"/>
  <c r="K191" i="6"/>
  <c r="H191" i="6"/>
  <c r="R191" i="6" s="1"/>
  <c r="Q190" i="6"/>
  <c r="N190" i="6"/>
  <c r="K190" i="6"/>
  <c r="H190" i="6"/>
  <c r="R190" i="6" s="1"/>
  <c r="Q189" i="6"/>
  <c r="N189" i="6"/>
  <c r="K189" i="6"/>
  <c r="H189" i="6"/>
  <c r="R189" i="6" s="1"/>
  <c r="Q188" i="6"/>
  <c r="N188" i="6"/>
  <c r="K188" i="6"/>
  <c r="H188" i="6"/>
  <c r="R188" i="6" s="1"/>
  <c r="Q187" i="6"/>
  <c r="N187" i="6"/>
  <c r="K187" i="6"/>
  <c r="H187" i="6"/>
  <c r="R187" i="6" s="1"/>
  <c r="Q186" i="6"/>
  <c r="N186" i="6"/>
  <c r="K186" i="6"/>
  <c r="H186" i="6"/>
  <c r="R186" i="6" s="1"/>
  <c r="Q185" i="6"/>
  <c r="N185" i="6"/>
  <c r="K185" i="6"/>
  <c r="H185" i="6"/>
  <c r="R185" i="6" s="1"/>
  <c r="Q184" i="6"/>
  <c r="N184" i="6"/>
  <c r="K184" i="6"/>
  <c r="H184" i="6"/>
  <c r="R184" i="6" s="1"/>
  <c r="Q183" i="6"/>
  <c r="N183" i="6"/>
  <c r="K183" i="6"/>
  <c r="H183" i="6"/>
  <c r="R183" i="6" s="1"/>
  <c r="Q182" i="6"/>
  <c r="N182" i="6"/>
  <c r="K182" i="6"/>
  <c r="H182" i="6"/>
  <c r="R182" i="6" s="1"/>
  <c r="Q181" i="6"/>
  <c r="N181" i="6"/>
  <c r="K181" i="6"/>
  <c r="H181" i="6"/>
  <c r="R181" i="6" s="1"/>
  <c r="Q180" i="6"/>
  <c r="N180" i="6"/>
  <c r="K180" i="6"/>
  <c r="H180" i="6"/>
  <c r="R180" i="6" s="1"/>
  <c r="Q179" i="6"/>
  <c r="N179" i="6"/>
  <c r="K179" i="6"/>
  <c r="H179" i="6"/>
  <c r="R179" i="6" s="1"/>
  <c r="Q178" i="6"/>
  <c r="N178" i="6"/>
  <c r="K178" i="6"/>
  <c r="H178" i="6"/>
  <c r="R178" i="6" s="1"/>
  <c r="Q177" i="6"/>
  <c r="N177" i="6"/>
  <c r="K177" i="6"/>
  <c r="H177" i="6"/>
  <c r="R177" i="6" s="1"/>
  <c r="Q176" i="6"/>
  <c r="N176" i="6"/>
  <c r="K176" i="6"/>
  <c r="H176" i="6"/>
  <c r="R176" i="6" s="1"/>
  <c r="Q175" i="6"/>
  <c r="N175" i="6"/>
  <c r="K175" i="6"/>
  <c r="H175" i="6"/>
  <c r="R175" i="6" s="1"/>
  <c r="Q174" i="6"/>
  <c r="N174" i="6"/>
  <c r="K174" i="6"/>
  <c r="H174" i="6"/>
  <c r="R174" i="6" s="1"/>
  <c r="Q173" i="6"/>
  <c r="N173" i="6"/>
  <c r="K173" i="6"/>
  <c r="H173" i="6"/>
  <c r="R173" i="6" s="1"/>
  <c r="Q172" i="6"/>
  <c r="N172" i="6"/>
  <c r="K172" i="6"/>
  <c r="H172" i="6"/>
  <c r="R172" i="6" s="1"/>
  <c r="Q171" i="6"/>
  <c r="N171" i="6"/>
  <c r="K171" i="6"/>
  <c r="H171" i="6"/>
  <c r="R171" i="6" s="1"/>
  <c r="Q170" i="6"/>
  <c r="N170" i="6"/>
  <c r="K170" i="6"/>
  <c r="H170" i="6"/>
  <c r="R170" i="6" s="1"/>
  <c r="Q169" i="6"/>
  <c r="N169" i="6"/>
  <c r="K169" i="6"/>
  <c r="H169" i="6"/>
  <c r="R169" i="6" s="1"/>
  <c r="Q168" i="6"/>
  <c r="N168" i="6"/>
  <c r="K168" i="6"/>
  <c r="H168" i="6"/>
  <c r="R168" i="6" s="1"/>
  <c r="Q167" i="6"/>
  <c r="N167" i="6"/>
  <c r="K167" i="6"/>
  <c r="H167" i="6"/>
  <c r="R167" i="6" s="1"/>
  <c r="Q166" i="6"/>
  <c r="N166" i="6"/>
  <c r="K166" i="6"/>
  <c r="H166" i="6"/>
  <c r="R166" i="6" s="1"/>
  <c r="Q165" i="6"/>
  <c r="N165" i="6"/>
  <c r="K165" i="6"/>
  <c r="H165" i="6"/>
  <c r="R165" i="6" s="1"/>
  <c r="Q164" i="6"/>
  <c r="N164" i="6"/>
  <c r="K164" i="6"/>
  <c r="H164" i="6"/>
  <c r="R164" i="6" s="1"/>
  <c r="Q163" i="6"/>
  <c r="N163" i="6"/>
  <c r="K163" i="6"/>
  <c r="H163" i="6"/>
  <c r="R163" i="6" s="1"/>
  <c r="Q162" i="6"/>
  <c r="N162" i="6"/>
  <c r="K162" i="6"/>
  <c r="H162" i="6"/>
  <c r="R162" i="6" s="1"/>
  <c r="Q161" i="6"/>
  <c r="N161" i="6"/>
  <c r="K161" i="6"/>
  <c r="H161" i="6"/>
  <c r="R161" i="6" s="1"/>
  <c r="Q160" i="6"/>
  <c r="N160" i="6"/>
  <c r="K160" i="6"/>
  <c r="H160" i="6"/>
  <c r="R160" i="6" s="1"/>
  <c r="Q159" i="6"/>
  <c r="N159" i="6"/>
  <c r="K159" i="6"/>
  <c r="H159" i="6"/>
  <c r="R159" i="6" s="1"/>
  <c r="Q158" i="6"/>
  <c r="N158" i="6"/>
  <c r="K158" i="6"/>
  <c r="H158" i="6"/>
  <c r="R158" i="6" s="1"/>
  <c r="Q157" i="6"/>
  <c r="N157" i="6"/>
  <c r="K157" i="6"/>
  <c r="H157" i="6"/>
  <c r="R157" i="6" s="1"/>
  <c r="Q156" i="6"/>
  <c r="N156" i="6"/>
  <c r="K156" i="6"/>
  <c r="H156" i="6"/>
  <c r="R156" i="6" s="1"/>
  <c r="Q155" i="6"/>
  <c r="N155" i="6"/>
  <c r="K155" i="6"/>
  <c r="H155" i="6"/>
  <c r="R155" i="6" s="1"/>
  <c r="Q154" i="6"/>
  <c r="N154" i="6"/>
  <c r="K154" i="6"/>
  <c r="H154" i="6"/>
  <c r="R154" i="6" s="1"/>
  <c r="Q153" i="6"/>
  <c r="N153" i="6"/>
  <c r="K153" i="6"/>
  <c r="H153" i="6"/>
  <c r="R153" i="6" s="1"/>
  <c r="Q152" i="6"/>
  <c r="N152" i="6"/>
  <c r="K152" i="6"/>
  <c r="H152" i="6"/>
  <c r="R152" i="6" s="1"/>
  <c r="Q151" i="6"/>
  <c r="N151" i="6"/>
  <c r="K151" i="6"/>
  <c r="H151" i="6"/>
  <c r="R151" i="6" s="1"/>
  <c r="Q150" i="6"/>
  <c r="N150" i="6"/>
  <c r="K150" i="6"/>
  <c r="H150" i="6"/>
  <c r="R150" i="6" s="1"/>
  <c r="Q149" i="6"/>
  <c r="N149" i="6"/>
  <c r="K149" i="6"/>
  <c r="H149" i="6"/>
  <c r="R149" i="6" s="1"/>
  <c r="Q148" i="6"/>
  <c r="N148" i="6"/>
  <c r="K148" i="6"/>
  <c r="H148" i="6"/>
  <c r="R148" i="6" s="1"/>
  <c r="Q147" i="6"/>
  <c r="N147" i="6"/>
  <c r="K147" i="6"/>
  <c r="H147" i="6"/>
  <c r="R147" i="6" s="1"/>
  <c r="Q146" i="6"/>
  <c r="N146" i="6"/>
  <c r="K146" i="6"/>
  <c r="H146" i="6"/>
  <c r="R146" i="6" s="1"/>
  <c r="Q145" i="6"/>
  <c r="N145" i="6"/>
  <c r="K145" i="6"/>
  <c r="H145" i="6"/>
  <c r="R145" i="6" s="1"/>
  <c r="Q144" i="6"/>
  <c r="N144" i="6"/>
  <c r="K144" i="6"/>
  <c r="H144" i="6"/>
  <c r="R144" i="6" s="1"/>
  <c r="Q143" i="6"/>
  <c r="N143" i="6"/>
  <c r="K143" i="6"/>
  <c r="H143" i="6"/>
  <c r="R143" i="6" s="1"/>
  <c r="Q142" i="6"/>
  <c r="N142" i="6"/>
  <c r="K142" i="6"/>
  <c r="H142" i="6"/>
  <c r="R142" i="6" s="1"/>
  <c r="Q141" i="6"/>
  <c r="N141" i="6"/>
  <c r="K141" i="6"/>
  <c r="H141" i="6"/>
  <c r="R141" i="6" s="1"/>
  <c r="Q140" i="6"/>
  <c r="N140" i="6"/>
  <c r="K140" i="6"/>
  <c r="H140" i="6"/>
  <c r="R140" i="6" s="1"/>
  <c r="Q139" i="6"/>
  <c r="N139" i="6"/>
  <c r="K139" i="6"/>
  <c r="H139" i="6"/>
  <c r="R139" i="6" s="1"/>
  <c r="Q138" i="6"/>
  <c r="N138" i="6"/>
  <c r="K138" i="6"/>
  <c r="H138" i="6"/>
  <c r="R138" i="6" s="1"/>
  <c r="Q137" i="6"/>
  <c r="N137" i="6"/>
  <c r="K137" i="6"/>
  <c r="H137" i="6"/>
  <c r="R137" i="6" s="1"/>
  <c r="Q136" i="6"/>
  <c r="N136" i="6"/>
  <c r="K136" i="6"/>
  <c r="H136" i="6"/>
  <c r="R136" i="6" s="1"/>
  <c r="Q135" i="6"/>
  <c r="N135" i="6"/>
  <c r="K135" i="6"/>
  <c r="H135" i="6"/>
  <c r="R135" i="6" s="1"/>
  <c r="Q134" i="6"/>
  <c r="N134" i="6"/>
  <c r="K134" i="6"/>
  <c r="H134" i="6"/>
  <c r="R134" i="6" s="1"/>
  <c r="Q133" i="6"/>
  <c r="N133" i="6"/>
  <c r="K133" i="6"/>
  <c r="H133" i="6"/>
  <c r="R133" i="6" s="1"/>
  <c r="Q132" i="6"/>
  <c r="N132" i="6"/>
  <c r="K132" i="6"/>
  <c r="H132" i="6"/>
  <c r="R132" i="6" s="1"/>
  <c r="Q131" i="6"/>
  <c r="N131" i="6"/>
  <c r="K131" i="6"/>
  <c r="H131" i="6"/>
  <c r="R131" i="6" s="1"/>
  <c r="Q130" i="6"/>
  <c r="N130" i="6"/>
  <c r="K130" i="6"/>
  <c r="H130" i="6"/>
  <c r="R130" i="6" s="1"/>
  <c r="Q129" i="6"/>
  <c r="N129" i="6"/>
  <c r="K129" i="6"/>
  <c r="H129" i="6"/>
  <c r="R129" i="6" s="1"/>
  <c r="Q128" i="6"/>
  <c r="N128" i="6"/>
  <c r="K128" i="6"/>
  <c r="H128" i="6"/>
  <c r="R128" i="6" s="1"/>
  <c r="Q127" i="6"/>
  <c r="N127" i="6"/>
  <c r="K127" i="6"/>
  <c r="H127" i="6"/>
  <c r="R127" i="6" s="1"/>
  <c r="Q126" i="6"/>
  <c r="N126" i="6"/>
  <c r="K126" i="6"/>
  <c r="H126" i="6"/>
  <c r="R126" i="6" s="1"/>
  <c r="Q125" i="6"/>
  <c r="N125" i="6"/>
  <c r="K125" i="6"/>
  <c r="H125" i="6"/>
  <c r="R125" i="6" s="1"/>
  <c r="Q124" i="6"/>
  <c r="N124" i="6"/>
  <c r="K124" i="6"/>
  <c r="H124" i="6"/>
  <c r="R124" i="6" s="1"/>
  <c r="Q123" i="6"/>
  <c r="N123" i="6"/>
  <c r="K123" i="6"/>
  <c r="H123" i="6"/>
  <c r="R123" i="6" s="1"/>
  <c r="Q122" i="6"/>
  <c r="N122" i="6"/>
  <c r="K122" i="6"/>
  <c r="H122" i="6"/>
  <c r="R122" i="6" s="1"/>
  <c r="Q121" i="6"/>
  <c r="N121" i="6"/>
  <c r="K121" i="6"/>
  <c r="H121" i="6"/>
  <c r="R121" i="6" s="1"/>
  <c r="Q120" i="6"/>
  <c r="N120" i="6"/>
  <c r="K120" i="6"/>
  <c r="H120" i="6"/>
  <c r="R120" i="6" s="1"/>
  <c r="Q119" i="6"/>
  <c r="N119" i="6"/>
  <c r="K119" i="6"/>
  <c r="H119" i="6"/>
  <c r="R119" i="6" s="1"/>
  <c r="Q118" i="6"/>
  <c r="N118" i="6"/>
  <c r="K118" i="6"/>
  <c r="H118" i="6"/>
  <c r="R118" i="6" s="1"/>
  <c r="Q117" i="6"/>
  <c r="N117" i="6"/>
  <c r="K117" i="6"/>
  <c r="H117" i="6"/>
  <c r="R117" i="6" s="1"/>
  <c r="Q116" i="6"/>
  <c r="N116" i="6"/>
  <c r="K116" i="6"/>
  <c r="H116" i="6"/>
  <c r="R116" i="6" s="1"/>
  <c r="Q115" i="6"/>
  <c r="N115" i="6"/>
  <c r="K115" i="6"/>
  <c r="H115" i="6"/>
  <c r="R115" i="6" s="1"/>
  <c r="Q114" i="6"/>
  <c r="N114" i="6"/>
  <c r="K114" i="6"/>
  <c r="H114" i="6"/>
  <c r="R114" i="6" s="1"/>
  <c r="Q113" i="6"/>
  <c r="N113" i="6"/>
  <c r="K113" i="6"/>
  <c r="H113" i="6"/>
  <c r="R113" i="6" s="1"/>
  <c r="Q112" i="6"/>
  <c r="N112" i="6"/>
  <c r="K112" i="6"/>
  <c r="H112" i="6"/>
  <c r="R112" i="6" s="1"/>
  <c r="Q111" i="6"/>
  <c r="N111" i="6"/>
  <c r="K111" i="6"/>
  <c r="H111" i="6"/>
  <c r="R111" i="6" s="1"/>
  <c r="Q110" i="6"/>
  <c r="N110" i="6"/>
  <c r="K110" i="6"/>
  <c r="H110" i="6"/>
  <c r="R110" i="6" s="1"/>
  <c r="Q109" i="6"/>
  <c r="N109" i="6"/>
  <c r="K109" i="6"/>
  <c r="H109" i="6"/>
  <c r="R109" i="6" s="1"/>
  <c r="Q108" i="6"/>
  <c r="N108" i="6"/>
  <c r="K108" i="6"/>
  <c r="H108" i="6"/>
  <c r="R108" i="6" s="1"/>
  <c r="Q107" i="6"/>
  <c r="N107" i="6"/>
  <c r="K107" i="6"/>
  <c r="H107" i="6"/>
  <c r="R107" i="6" s="1"/>
  <c r="Q106" i="6"/>
  <c r="N106" i="6"/>
  <c r="K106" i="6"/>
  <c r="H106" i="6"/>
  <c r="R106" i="6" s="1"/>
  <c r="Q105" i="6"/>
  <c r="N105" i="6"/>
  <c r="K105" i="6"/>
  <c r="H105" i="6"/>
  <c r="R105" i="6" s="1"/>
  <c r="Q104" i="6"/>
  <c r="N104" i="6"/>
  <c r="K104" i="6"/>
  <c r="H104" i="6"/>
  <c r="R104" i="6" s="1"/>
  <c r="Q103" i="6"/>
  <c r="N103" i="6"/>
  <c r="K103" i="6"/>
  <c r="H103" i="6"/>
  <c r="R103" i="6" s="1"/>
  <c r="Q102" i="6"/>
  <c r="N102" i="6"/>
  <c r="K102" i="6"/>
  <c r="H102" i="6"/>
  <c r="R102" i="6" s="1"/>
  <c r="Q101" i="6"/>
  <c r="N101" i="6"/>
  <c r="K101" i="6"/>
  <c r="H101" i="6"/>
  <c r="R101" i="6" s="1"/>
  <c r="Q100" i="6"/>
  <c r="N100" i="6"/>
  <c r="K100" i="6"/>
  <c r="H100" i="6"/>
  <c r="R100" i="6" s="1"/>
  <c r="Q99" i="6"/>
  <c r="N99" i="6"/>
  <c r="K99" i="6"/>
  <c r="H99" i="6"/>
  <c r="R99" i="6" s="1"/>
  <c r="Q98" i="6"/>
  <c r="N98" i="6"/>
  <c r="K98" i="6"/>
  <c r="H98" i="6"/>
  <c r="R98" i="6" s="1"/>
  <c r="Q97" i="6"/>
  <c r="N97" i="6"/>
  <c r="K97" i="6"/>
  <c r="H97" i="6"/>
  <c r="R97" i="6" s="1"/>
  <c r="Q96" i="6"/>
  <c r="N96" i="6"/>
  <c r="K96" i="6"/>
  <c r="H96" i="6"/>
  <c r="R96" i="6" s="1"/>
  <c r="Q95" i="6"/>
  <c r="N95" i="6"/>
  <c r="K95" i="6"/>
  <c r="H95" i="6"/>
  <c r="R95" i="6" s="1"/>
  <c r="Q94" i="6"/>
  <c r="N94" i="6"/>
  <c r="K94" i="6"/>
  <c r="H94" i="6"/>
  <c r="R94" i="6" s="1"/>
  <c r="Q93" i="6"/>
  <c r="N93" i="6"/>
  <c r="K93" i="6"/>
  <c r="H93" i="6"/>
  <c r="R93" i="6" s="1"/>
  <c r="Q92" i="6"/>
  <c r="N92" i="6"/>
  <c r="K92" i="6"/>
  <c r="H92" i="6"/>
  <c r="R92" i="6" s="1"/>
  <c r="Q91" i="6"/>
  <c r="N91" i="6"/>
  <c r="K91" i="6"/>
  <c r="H91" i="6"/>
  <c r="R91" i="6" s="1"/>
  <c r="Q90" i="6"/>
  <c r="N90" i="6"/>
  <c r="K90" i="6"/>
  <c r="H90" i="6"/>
  <c r="R90" i="6" s="1"/>
  <c r="Q89" i="6"/>
  <c r="N89" i="6"/>
  <c r="K89" i="6"/>
  <c r="H89" i="6"/>
  <c r="R89" i="6" s="1"/>
  <c r="Q88" i="6"/>
  <c r="N88" i="6"/>
  <c r="K88" i="6"/>
  <c r="H88" i="6"/>
  <c r="R88" i="6" s="1"/>
  <c r="Q87" i="6"/>
  <c r="N87" i="6"/>
  <c r="K87" i="6"/>
  <c r="H87" i="6"/>
  <c r="R87" i="6" s="1"/>
  <c r="Q86" i="6"/>
  <c r="N86" i="6"/>
  <c r="K86" i="6"/>
  <c r="H86" i="6"/>
  <c r="R86" i="6" s="1"/>
  <c r="Q85" i="6"/>
  <c r="N85" i="6"/>
  <c r="K85" i="6"/>
  <c r="H85" i="6"/>
  <c r="R85" i="6" s="1"/>
  <c r="Q84" i="6"/>
  <c r="N84" i="6"/>
  <c r="K84" i="6"/>
  <c r="H84" i="6"/>
  <c r="R84" i="6" s="1"/>
  <c r="Q83" i="6"/>
  <c r="N83" i="6"/>
  <c r="K83" i="6"/>
  <c r="H83" i="6"/>
  <c r="R83" i="6" s="1"/>
  <c r="Q82" i="6"/>
  <c r="N82" i="6"/>
  <c r="K82" i="6"/>
  <c r="H82" i="6"/>
  <c r="R82" i="6" s="1"/>
  <c r="Q81" i="6"/>
  <c r="N81" i="6"/>
  <c r="K81" i="6"/>
  <c r="H81" i="6"/>
  <c r="R81" i="6" s="1"/>
  <c r="Q80" i="6"/>
  <c r="N80" i="6"/>
  <c r="K80" i="6"/>
  <c r="H80" i="6"/>
  <c r="R80" i="6" s="1"/>
  <c r="Q79" i="6"/>
  <c r="N79" i="6"/>
  <c r="K79" i="6"/>
  <c r="H79" i="6"/>
  <c r="R79" i="6" s="1"/>
  <c r="Q78" i="6"/>
  <c r="N78" i="6"/>
  <c r="K78" i="6"/>
  <c r="H78" i="6"/>
  <c r="R78" i="6" s="1"/>
  <c r="Q77" i="6"/>
  <c r="N77" i="6"/>
  <c r="K77" i="6"/>
  <c r="H77" i="6"/>
  <c r="R77" i="6" s="1"/>
  <c r="Q76" i="6"/>
  <c r="N76" i="6"/>
  <c r="K76" i="6"/>
  <c r="H76" i="6"/>
  <c r="R76" i="6" s="1"/>
  <c r="Q75" i="6"/>
  <c r="N75" i="6"/>
  <c r="K75" i="6"/>
  <c r="H75" i="6"/>
  <c r="R75" i="6" s="1"/>
  <c r="Q74" i="6"/>
  <c r="N74" i="6"/>
  <c r="K74" i="6"/>
  <c r="H74" i="6"/>
  <c r="R74" i="6" s="1"/>
  <c r="Q73" i="6"/>
  <c r="N73" i="6"/>
  <c r="K73" i="6"/>
  <c r="H73" i="6"/>
  <c r="R73" i="6" s="1"/>
  <c r="Q72" i="6"/>
  <c r="N72" i="6"/>
  <c r="K72" i="6"/>
  <c r="H72" i="6"/>
  <c r="R72" i="6" s="1"/>
  <c r="Q71" i="6"/>
  <c r="N71" i="6"/>
  <c r="K71" i="6"/>
  <c r="H71" i="6"/>
  <c r="R71" i="6" s="1"/>
  <c r="Q70" i="6"/>
  <c r="N70" i="6"/>
  <c r="K70" i="6"/>
  <c r="H70" i="6"/>
  <c r="R70" i="6" s="1"/>
  <c r="Q69" i="6"/>
  <c r="N69" i="6"/>
  <c r="K69" i="6"/>
  <c r="H69" i="6"/>
  <c r="R69" i="6" s="1"/>
  <c r="Q68" i="6"/>
  <c r="N68" i="6"/>
  <c r="K68" i="6"/>
  <c r="H68" i="6"/>
  <c r="R68" i="6" s="1"/>
  <c r="Q67" i="6"/>
  <c r="N67" i="6"/>
  <c r="K67" i="6"/>
  <c r="H67" i="6"/>
  <c r="R67" i="6" s="1"/>
  <c r="Q66" i="6"/>
  <c r="N66" i="6"/>
  <c r="K66" i="6"/>
  <c r="H66" i="6"/>
  <c r="R66" i="6" s="1"/>
  <c r="Q65" i="6"/>
  <c r="N65" i="6"/>
  <c r="K65" i="6"/>
  <c r="H65" i="6"/>
  <c r="R65" i="6" s="1"/>
  <c r="Q64" i="6"/>
  <c r="N64" i="6"/>
  <c r="K64" i="6"/>
  <c r="H64" i="6"/>
  <c r="R64" i="6" s="1"/>
  <c r="Q63" i="6"/>
  <c r="N63" i="6"/>
  <c r="K63" i="6"/>
  <c r="H63" i="6"/>
  <c r="R63" i="6" s="1"/>
  <c r="Q62" i="6"/>
  <c r="N62" i="6"/>
  <c r="K62" i="6"/>
  <c r="H62" i="6"/>
  <c r="R62" i="6" s="1"/>
  <c r="Q61" i="6"/>
  <c r="N61" i="6"/>
  <c r="K61" i="6"/>
  <c r="H61" i="6"/>
  <c r="R61" i="6" s="1"/>
  <c r="Q60" i="6"/>
  <c r="N60" i="6"/>
  <c r="K60" i="6"/>
  <c r="H60" i="6"/>
  <c r="R60" i="6" s="1"/>
  <c r="Q59" i="6"/>
  <c r="N59" i="6"/>
  <c r="K59" i="6"/>
  <c r="H59" i="6"/>
  <c r="R59" i="6" s="1"/>
  <c r="Q58" i="6"/>
  <c r="N58" i="6"/>
  <c r="K58" i="6"/>
  <c r="H58" i="6"/>
  <c r="R58" i="6" s="1"/>
  <c r="Q57" i="6"/>
  <c r="N57" i="6"/>
  <c r="K57" i="6"/>
  <c r="H57" i="6"/>
  <c r="R57" i="6" s="1"/>
  <c r="Q56" i="6"/>
  <c r="N56" i="6"/>
  <c r="K56" i="6"/>
  <c r="H56" i="6"/>
  <c r="R56" i="6" s="1"/>
  <c r="Q55" i="6"/>
  <c r="N55" i="6"/>
  <c r="K55" i="6"/>
  <c r="H55" i="6"/>
  <c r="R55" i="6" s="1"/>
  <c r="Q54" i="6"/>
  <c r="N54" i="6"/>
  <c r="K54" i="6"/>
  <c r="H54" i="6"/>
  <c r="R54" i="6" s="1"/>
  <c r="Q53" i="6"/>
  <c r="N53" i="6"/>
  <c r="K53" i="6"/>
  <c r="H53" i="6"/>
  <c r="R53" i="6" s="1"/>
  <c r="Q52" i="6"/>
  <c r="N52" i="6"/>
  <c r="K52" i="6"/>
  <c r="H52" i="6"/>
  <c r="R52" i="6" s="1"/>
  <c r="Q51" i="6"/>
  <c r="N51" i="6"/>
  <c r="K51" i="6"/>
  <c r="H51" i="6"/>
  <c r="R51" i="6" s="1"/>
  <c r="Q50" i="6"/>
  <c r="N50" i="6"/>
  <c r="K50" i="6"/>
  <c r="H50" i="6"/>
  <c r="R50" i="6" s="1"/>
  <c r="Q49" i="6"/>
  <c r="N49" i="6"/>
  <c r="K49" i="6"/>
  <c r="H49" i="6"/>
  <c r="R49" i="6" s="1"/>
  <c r="Q48" i="6"/>
  <c r="N48" i="6"/>
  <c r="K48" i="6"/>
  <c r="H48" i="6"/>
  <c r="R48" i="6" s="1"/>
  <c r="Q47" i="6"/>
  <c r="N47" i="6"/>
  <c r="K47" i="6"/>
  <c r="H47" i="6"/>
  <c r="R47" i="6" s="1"/>
  <c r="Q46" i="6"/>
  <c r="N46" i="6"/>
  <c r="K46" i="6"/>
  <c r="H46" i="6"/>
  <c r="R46" i="6" s="1"/>
  <c r="Q45" i="6"/>
  <c r="N45" i="6"/>
  <c r="K45" i="6"/>
  <c r="H45" i="6"/>
  <c r="R45" i="6" s="1"/>
  <c r="Q44" i="6"/>
  <c r="N44" i="6"/>
  <c r="K44" i="6"/>
  <c r="H44" i="6"/>
  <c r="R44" i="6" s="1"/>
  <c r="Q43" i="6"/>
  <c r="N43" i="6"/>
  <c r="K43" i="6"/>
  <c r="H43" i="6"/>
  <c r="R43" i="6" s="1"/>
  <c r="Q42" i="6"/>
  <c r="N42" i="6"/>
  <c r="K42" i="6"/>
  <c r="H42" i="6"/>
  <c r="R42" i="6" s="1"/>
  <c r="Q41" i="6"/>
  <c r="N41" i="6"/>
  <c r="K41" i="6"/>
  <c r="H41" i="6"/>
  <c r="R41" i="6" s="1"/>
  <c r="Q40" i="6"/>
  <c r="N40" i="6"/>
  <c r="K40" i="6"/>
  <c r="H40" i="6"/>
  <c r="R40" i="6" s="1"/>
  <c r="Q39" i="6"/>
  <c r="N39" i="6"/>
  <c r="K39" i="6"/>
  <c r="H39" i="6"/>
  <c r="R39" i="6" s="1"/>
  <c r="Q38" i="6"/>
  <c r="N38" i="6"/>
  <c r="K38" i="6"/>
  <c r="H38" i="6"/>
  <c r="R38" i="6" s="1"/>
  <c r="Q37" i="6"/>
  <c r="N37" i="6"/>
  <c r="K37" i="6"/>
  <c r="H37" i="6"/>
  <c r="R37" i="6" s="1"/>
  <c r="Q36" i="6"/>
  <c r="N36" i="6"/>
  <c r="K36" i="6"/>
  <c r="H36" i="6"/>
  <c r="R36" i="6" s="1"/>
  <c r="Q35" i="6"/>
  <c r="N35" i="6"/>
  <c r="K35" i="6"/>
  <c r="H35" i="6"/>
  <c r="R35" i="6" s="1"/>
  <c r="Q34" i="6"/>
  <c r="N34" i="6"/>
  <c r="K34" i="6"/>
  <c r="H34" i="6"/>
  <c r="R34" i="6" s="1"/>
  <c r="Q33" i="6"/>
  <c r="N33" i="6"/>
  <c r="K33" i="6"/>
  <c r="H33" i="6"/>
  <c r="R33" i="6" s="1"/>
  <c r="Q32" i="6"/>
  <c r="N32" i="6"/>
  <c r="K32" i="6"/>
  <c r="H32" i="6"/>
  <c r="R32" i="6" s="1"/>
  <c r="Q31" i="6"/>
  <c r="N31" i="6"/>
  <c r="K31" i="6"/>
  <c r="H31" i="6"/>
  <c r="R31" i="6" s="1"/>
  <c r="Q30" i="6"/>
  <c r="N30" i="6"/>
  <c r="K30" i="6"/>
  <c r="H30" i="6"/>
  <c r="R30" i="6" s="1"/>
  <c r="R29" i="6"/>
  <c r="Q10" i="6"/>
  <c r="N10" i="6"/>
  <c r="K10" i="6"/>
  <c r="H10" i="6"/>
  <c r="Q8" i="6"/>
  <c r="N8" i="6"/>
  <c r="K8" i="6"/>
  <c r="H8" i="6"/>
  <c r="Q28" i="6"/>
  <c r="N28" i="6"/>
  <c r="K28" i="6"/>
  <c r="H28" i="6"/>
  <c r="Q9" i="6"/>
  <c r="N9" i="6"/>
  <c r="K9" i="6"/>
  <c r="H9" i="6"/>
  <c r="Q27" i="6"/>
  <c r="N27" i="6"/>
  <c r="K27" i="6"/>
  <c r="H27" i="6"/>
  <c r="Q26" i="6"/>
  <c r="N26" i="6"/>
  <c r="K26" i="6"/>
  <c r="H26" i="6"/>
  <c r="Q25" i="6"/>
  <c r="N25" i="6"/>
  <c r="K25" i="6"/>
  <c r="H25" i="6"/>
  <c r="Q24" i="6"/>
  <c r="N24" i="6"/>
  <c r="K24" i="6"/>
  <c r="H24" i="6"/>
  <c r="Q23" i="6"/>
  <c r="N23" i="6"/>
  <c r="K23" i="6"/>
  <c r="H23" i="6"/>
  <c r="Q22" i="6"/>
  <c r="N22" i="6"/>
  <c r="K22" i="6"/>
  <c r="H22" i="6"/>
  <c r="Q21" i="6"/>
  <c r="N21" i="6"/>
  <c r="K21" i="6"/>
  <c r="H21" i="6"/>
  <c r="Q20" i="6"/>
  <c r="N20" i="6"/>
  <c r="K20" i="6"/>
  <c r="H20" i="6"/>
  <c r="Q19" i="6"/>
  <c r="N19" i="6"/>
  <c r="K19" i="6"/>
  <c r="H19" i="6"/>
  <c r="Q18" i="6"/>
  <c r="N18" i="6"/>
  <c r="K18" i="6"/>
  <c r="H18" i="6"/>
  <c r="Q17" i="6"/>
  <c r="N17" i="6"/>
  <c r="K17" i="6"/>
  <c r="H17" i="6"/>
  <c r="Q16" i="6"/>
  <c r="N16" i="6"/>
  <c r="K16" i="6"/>
  <c r="H16" i="6"/>
  <c r="Q15" i="6"/>
  <c r="N15" i="6"/>
  <c r="K15" i="6"/>
  <c r="H15" i="6"/>
  <c r="Q14" i="6"/>
  <c r="N14" i="6"/>
  <c r="K14" i="6"/>
  <c r="H14" i="6"/>
  <c r="Q7" i="6"/>
  <c r="N7" i="6"/>
  <c r="K7" i="6"/>
  <c r="H7" i="6"/>
  <c r="Q6" i="6"/>
  <c r="N6" i="6"/>
  <c r="K6" i="6"/>
  <c r="H6" i="6"/>
  <c r="Q5" i="6"/>
  <c r="N5" i="6"/>
  <c r="K5" i="6"/>
  <c r="H5" i="6"/>
  <c r="Q13" i="6"/>
  <c r="N13" i="6"/>
  <c r="K13" i="6"/>
  <c r="H13" i="6"/>
  <c r="Q12" i="6"/>
  <c r="N12" i="6"/>
  <c r="K12" i="6"/>
  <c r="H12" i="6"/>
  <c r="Q4" i="6"/>
  <c r="N4" i="6"/>
  <c r="K4" i="6"/>
  <c r="H4" i="6"/>
  <c r="Q11" i="6"/>
  <c r="N11" i="6"/>
  <c r="K11" i="6"/>
  <c r="H11" i="6"/>
  <c r="Q3" i="6"/>
  <c r="N3" i="6"/>
  <c r="K3" i="6"/>
  <c r="H3" i="6"/>
  <c r="R350" i="5"/>
  <c r="Q349" i="5"/>
  <c r="N349" i="5"/>
  <c r="K349" i="5"/>
  <c r="H349" i="5"/>
  <c r="R349" i="5" s="1"/>
  <c r="Q348" i="5"/>
  <c r="N348" i="5"/>
  <c r="K348" i="5"/>
  <c r="H348" i="5"/>
  <c r="R348" i="5" s="1"/>
  <c r="Q347" i="5"/>
  <c r="N347" i="5"/>
  <c r="K347" i="5"/>
  <c r="H347" i="5"/>
  <c r="R347" i="5" s="1"/>
  <c r="Q346" i="5"/>
  <c r="N346" i="5"/>
  <c r="K346" i="5"/>
  <c r="H346" i="5"/>
  <c r="R346" i="5" s="1"/>
  <c r="Q345" i="5"/>
  <c r="N345" i="5"/>
  <c r="K345" i="5"/>
  <c r="H345" i="5"/>
  <c r="R345" i="5" s="1"/>
  <c r="Q344" i="5"/>
  <c r="N344" i="5"/>
  <c r="K344" i="5"/>
  <c r="H344" i="5"/>
  <c r="R344" i="5" s="1"/>
  <c r="Q343" i="5"/>
  <c r="N343" i="5"/>
  <c r="K343" i="5"/>
  <c r="H343" i="5"/>
  <c r="R343" i="5" s="1"/>
  <c r="Q342" i="5"/>
  <c r="N342" i="5"/>
  <c r="K342" i="5"/>
  <c r="H342" i="5"/>
  <c r="R342" i="5" s="1"/>
  <c r="Q341" i="5"/>
  <c r="N341" i="5"/>
  <c r="K341" i="5"/>
  <c r="H341" i="5"/>
  <c r="R341" i="5" s="1"/>
  <c r="Q340" i="5"/>
  <c r="N340" i="5"/>
  <c r="K340" i="5"/>
  <c r="H340" i="5"/>
  <c r="R340" i="5" s="1"/>
  <c r="Q339" i="5"/>
  <c r="N339" i="5"/>
  <c r="K339" i="5"/>
  <c r="H339" i="5"/>
  <c r="R339" i="5" s="1"/>
  <c r="Q338" i="5"/>
  <c r="N338" i="5"/>
  <c r="K338" i="5"/>
  <c r="H338" i="5"/>
  <c r="R338" i="5" s="1"/>
  <c r="Q337" i="5"/>
  <c r="N337" i="5"/>
  <c r="K337" i="5"/>
  <c r="H337" i="5"/>
  <c r="R337" i="5" s="1"/>
  <c r="Q336" i="5"/>
  <c r="N336" i="5"/>
  <c r="K336" i="5"/>
  <c r="H336" i="5"/>
  <c r="R336" i="5" s="1"/>
  <c r="Q335" i="5"/>
  <c r="N335" i="5"/>
  <c r="K335" i="5"/>
  <c r="H335" i="5"/>
  <c r="R335" i="5" s="1"/>
  <c r="Q334" i="5"/>
  <c r="N334" i="5"/>
  <c r="K334" i="5"/>
  <c r="H334" i="5"/>
  <c r="R334" i="5" s="1"/>
  <c r="Q333" i="5"/>
  <c r="N333" i="5"/>
  <c r="K333" i="5"/>
  <c r="H333" i="5"/>
  <c r="R333" i="5" s="1"/>
  <c r="Q332" i="5"/>
  <c r="N332" i="5"/>
  <c r="K332" i="5"/>
  <c r="H332" i="5"/>
  <c r="R332" i="5" s="1"/>
  <c r="Q331" i="5"/>
  <c r="N331" i="5"/>
  <c r="K331" i="5"/>
  <c r="H331" i="5"/>
  <c r="R331" i="5" s="1"/>
  <c r="Q330" i="5"/>
  <c r="N330" i="5"/>
  <c r="K330" i="5"/>
  <c r="H330" i="5"/>
  <c r="R330" i="5" s="1"/>
  <c r="Q329" i="5"/>
  <c r="N329" i="5"/>
  <c r="K329" i="5"/>
  <c r="H329" i="5"/>
  <c r="R329" i="5" s="1"/>
  <c r="Q328" i="5"/>
  <c r="N328" i="5"/>
  <c r="K328" i="5"/>
  <c r="H328" i="5"/>
  <c r="R328" i="5" s="1"/>
  <c r="Q327" i="5"/>
  <c r="N327" i="5"/>
  <c r="K327" i="5"/>
  <c r="H327" i="5"/>
  <c r="R327" i="5" s="1"/>
  <c r="Q326" i="5"/>
  <c r="N326" i="5"/>
  <c r="K326" i="5"/>
  <c r="H326" i="5"/>
  <c r="R326" i="5" s="1"/>
  <c r="Q325" i="5"/>
  <c r="N325" i="5"/>
  <c r="K325" i="5"/>
  <c r="H325" i="5"/>
  <c r="R325" i="5" s="1"/>
  <c r="Q324" i="5"/>
  <c r="N324" i="5"/>
  <c r="K324" i="5"/>
  <c r="H324" i="5"/>
  <c r="R324" i="5" s="1"/>
  <c r="Q323" i="5"/>
  <c r="N323" i="5"/>
  <c r="K323" i="5"/>
  <c r="H323" i="5"/>
  <c r="R323" i="5" s="1"/>
  <c r="Q322" i="5"/>
  <c r="N322" i="5"/>
  <c r="K322" i="5"/>
  <c r="H322" i="5"/>
  <c r="R322" i="5" s="1"/>
  <c r="Q321" i="5"/>
  <c r="N321" i="5"/>
  <c r="K321" i="5"/>
  <c r="H321" i="5"/>
  <c r="R321" i="5" s="1"/>
  <c r="Q320" i="5"/>
  <c r="N320" i="5"/>
  <c r="K320" i="5"/>
  <c r="H320" i="5"/>
  <c r="R320" i="5" s="1"/>
  <c r="Q319" i="5"/>
  <c r="N319" i="5"/>
  <c r="K319" i="5"/>
  <c r="H319" i="5"/>
  <c r="R319" i="5" s="1"/>
  <c r="Q318" i="5"/>
  <c r="N318" i="5"/>
  <c r="K318" i="5"/>
  <c r="H318" i="5"/>
  <c r="R318" i="5" s="1"/>
  <c r="Q317" i="5"/>
  <c r="N317" i="5"/>
  <c r="K317" i="5"/>
  <c r="H317" i="5"/>
  <c r="R317" i="5" s="1"/>
  <c r="Q316" i="5"/>
  <c r="N316" i="5"/>
  <c r="K316" i="5"/>
  <c r="H316" i="5"/>
  <c r="R316" i="5" s="1"/>
  <c r="Q315" i="5"/>
  <c r="N315" i="5"/>
  <c r="K315" i="5"/>
  <c r="H315" i="5"/>
  <c r="R315" i="5" s="1"/>
  <c r="Q314" i="5"/>
  <c r="N314" i="5"/>
  <c r="K314" i="5"/>
  <c r="H314" i="5"/>
  <c r="R314" i="5" s="1"/>
  <c r="Q313" i="5"/>
  <c r="N313" i="5"/>
  <c r="K313" i="5"/>
  <c r="H313" i="5"/>
  <c r="R313" i="5" s="1"/>
  <c r="Q312" i="5"/>
  <c r="N312" i="5"/>
  <c r="K312" i="5"/>
  <c r="H312" i="5"/>
  <c r="R312" i="5" s="1"/>
  <c r="Q311" i="5"/>
  <c r="N311" i="5"/>
  <c r="K311" i="5"/>
  <c r="H311" i="5"/>
  <c r="R311" i="5" s="1"/>
  <c r="Q310" i="5"/>
  <c r="N310" i="5"/>
  <c r="K310" i="5"/>
  <c r="H310" i="5"/>
  <c r="R310" i="5" s="1"/>
  <c r="Q309" i="5"/>
  <c r="N309" i="5"/>
  <c r="K309" i="5"/>
  <c r="H309" i="5"/>
  <c r="R309" i="5" s="1"/>
  <c r="Q308" i="5"/>
  <c r="N308" i="5"/>
  <c r="K308" i="5"/>
  <c r="H308" i="5"/>
  <c r="R308" i="5" s="1"/>
  <c r="Q307" i="5"/>
  <c r="N307" i="5"/>
  <c r="K307" i="5"/>
  <c r="H307" i="5"/>
  <c r="R307" i="5" s="1"/>
  <c r="Q306" i="5"/>
  <c r="N306" i="5"/>
  <c r="K306" i="5"/>
  <c r="H306" i="5"/>
  <c r="R306" i="5" s="1"/>
  <c r="Q305" i="5"/>
  <c r="N305" i="5"/>
  <c r="K305" i="5"/>
  <c r="H305" i="5"/>
  <c r="R305" i="5" s="1"/>
  <c r="Q304" i="5"/>
  <c r="N304" i="5"/>
  <c r="K304" i="5"/>
  <c r="H304" i="5"/>
  <c r="R304" i="5" s="1"/>
  <c r="Q303" i="5"/>
  <c r="N303" i="5"/>
  <c r="K303" i="5"/>
  <c r="H303" i="5"/>
  <c r="R303" i="5" s="1"/>
  <c r="Q302" i="5"/>
  <c r="N302" i="5"/>
  <c r="K302" i="5"/>
  <c r="H302" i="5"/>
  <c r="R302" i="5" s="1"/>
  <c r="Q301" i="5"/>
  <c r="N301" i="5"/>
  <c r="K301" i="5"/>
  <c r="H301" i="5"/>
  <c r="R301" i="5" s="1"/>
  <c r="Q300" i="5"/>
  <c r="N300" i="5"/>
  <c r="K300" i="5"/>
  <c r="H300" i="5"/>
  <c r="R300" i="5" s="1"/>
  <c r="Q299" i="5"/>
  <c r="N299" i="5"/>
  <c r="K299" i="5"/>
  <c r="H299" i="5"/>
  <c r="R299" i="5" s="1"/>
  <c r="Q298" i="5"/>
  <c r="N298" i="5"/>
  <c r="K298" i="5"/>
  <c r="H298" i="5"/>
  <c r="R298" i="5" s="1"/>
  <c r="Q297" i="5"/>
  <c r="N297" i="5"/>
  <c r="K297" i="5"/>
  <c r="H297" i="5"/>
  <c r="R297" i="5" s="1"/>
  <c r="Q296" i="5"/>
  <c r="N296" i="5"/>
  <c r="K296" i="5"/>
  <c r="H296" i="5"/>
  <c r="R296" i="5" s="1"/>
  <c r="Q295" i="5"/>
  <c r="N295" i="5"/>
  <c r="K295" i="5"/>
  <c r="H295" i="5"/>
  <c r="R295" i="5" s="1"/>
  <c r="Q294" i="5"/>
  <c r="N294" i="5"/>
  <c r="K294" i="5"/>
  <c r="H294" i="5"/>
  <c r="R294" i="5" s="1"/>
  <c r="Q293" i="5"/>
  <c r="N293" i="5"/>
  <c r="K293" i="5"/>
  <c r="H293" i="5"/>
  <c r="R293" i="5" s="1"/>
  <c r="Q292" i="5"/>
  <c r="N292" i="5"/>
  <c r="K292" i="5"/>
  <c r="H292" i="5"/>
  <c r="R292" i="5" s="1"/>
  <c r="Q291" i="5"/>
  <c r="N291" i="5"/>
  <c r="K291" i="5"/>
  <c r="H291" i="5"/>
  <c r="R291" i="5" s="1"/>
  <c r="Q290" i="5"/>
  <c r="N290" i="5"/>
  <c r="K290" i="5"/>
  <c r="H290" i="5"/>
  <c r="R290" i="5" s="1"/>
  <c r="Q289" i="5"/>
  <c r="N289" i="5"/>
  <c r="K289" i="5"/>
  <c r="H289" i="5"/>
  <c r="R289" i="5" s="1"/>
  <c r="Q288" i="5"/>
  <c r="N288" i="5"/>
  <c r="K288" i="5"/>
  <c r="H288" i="5"/>
  <c r="R288" i="5" s="1"/>
  <c r="Q287" i="5"/>
  <c r="N287" i="5"/>
  <c r="K287" i="5"/>
  <c r="H287" i="5"/>
  <c r="R287" i="5" s="1"/>
  <c r="Q286" i="5"/>
  <c r="N286" i="5"/>
  <c r="K286" i="5"/>
  <c r="H286" i="5"/>
  <c r="R286" i="5" s="1"/>
  <c r="Q285" i="5"/>
  <c r="N285" i="5"/>
  <c r="K285" i="5"/>
  <c r="H285" i="5"/>
  <c r="R285" i="5" s="1"/>
  <c r="Q284" i="5"/>
  <c r="N284" i="5"/>
  <c r="K284" i="5"/>
  <c r="H284" i="5"/>
  <c r="R284" i="5" s="1"/>
  <c r="Q283" i="5"/>
  <c r="N283" i="5"/>
  <c r="K283" i="5"/>
  <c r="H283" i="5"/>
  <c r="R283" i="5" s="1"/>
  <c r="Q282" i="5"/>
  <c r="N282" i="5"/>
  <c r="K282" i="5"/>
  <c r="H282" i="5"/>
  <c r="R282" i="5" s="1"/>
  <c r="Q281" i="5"/>
  <c r="N281" i="5"/>
  <c r="K281" i="5"/>
  <c r="H281" i="5"/>
  <c r="R281" i="5" s="1"/>
  <c r="Q280" i="5"/>
  <c r="N280" i="5"/>
  <c r="K280" i="5"/>
  <c r="H280" i="5"/>
  <c r="R280" i="5" s="1"/>
  <c r="Q279" i="5"/>
  <c r="N279" i="5"/>
  <c r="K279" i="5"/>
  <c r="H279" i="5"/>
  <c r="R279" i="5" s="1"/>
  <c r="Q278" i="5"/>
  <c r="N278" i="5"/>
  <c r="K278" i="5"/>
  <c r="H278" i="5"/>
  <c r="R278" i="5" s="1"/>
  <c r="Q277" i="5"/>
  <c r="N277" i="5"/>
  <c r="K277" i="5"/>
  <c r="H277" i="5"/>
  <c r="R277" i="5" s="1"/>
  <c r="Q276" i="5"/>
  <c r="N276" i="5"/>
  <c r="K276" i="5"/>
  <c r="H276" i="5"/>
  <c r="R276" i="5" s="1"/>
  <c r="Q275" i="5"/>
  <c r="N275" i="5"/>
  <c r="K275" i="5"/>
  <c r="H275" i="5"/>
  <c r="R275" i="5" s="1"/>
  <c r="Q274" i="5"/>
  <c r="N274" i="5"/>
  <c r="K274" i="5"/>
  <c r="H274" i="5"/>
  <c r="R274" i="5" s="1"/>
  <c r="Q273" i="5"/>
  <c r="N273" i="5"/>
  <c r="K273" i="5"/>
  <c r="H273" i="5"/>
  <c r="R273" i="5" s="1"/>
  <c r="Q272" i="5"/>
  <c r="N272" i="5"/>
  <c r="K272" i="5"/>
  <c r="H272" i="5"/>
  <c r="R272" i="5" s="1"/>
  <c r="Q271" i="5"/>
  <c r="N271" i="5"/>
  <c r="K271" i="5"/>
  <c r="H271" i="5"/>
  <c r="R271" i="5" s="1"/>
  <c r="Q270" i="5"/>
  <c r="N270" i="5"/>
  <c r="K270" i="5"/>
  <c r="H270" i="5"/>
  <c r="R270" i="5" s="1"/>
  <c r="Q269" i="5"/>
  <c r="N269" i="5"/>
  <c r="K269" i="5"/>
  <c r="H269" i="5"/>
  <c r="R269" i="5" s="1"/>
  <c r="Q268" i="5"/>
  <c r="N268" i="5"/>
  <c r="K268" i="5"/>
  <c r="H268" i="5"/>
  <c r="R268" i="5" s="1"/>
  <c r="Q267" i="5"/>
  <c r="N267" i="5"/>
  <c r="K267" i="5"/>
  <c r="H267" i="5"/>
  <c r="R267" i="5" s="1"/>
  <c r="Q266" i="5"/>
  <c r="N266" i="5"/>
  <c r="K266" i="5"/>
  <c r="H266" i="5"/>
  <c r="R266" i="5" s="1"/>
  <c r="Q265" i="5"/>
  <c r="N265" i="5"/>
  <c r="K265" i="5"/>
  <c r="H265" i="5"/>
  <c r="R265" i="5" s="1"/>
  <c r="Q264" i="5"/>
  <c r="N264" i="5"/>
  <c r="K264" i="5"/>
  <c r="H264" i="5"/>
  <c r="R264" i="5" s="1"/>
  <c r="Q263" i="5"/>
  <c r="N263" i="5"/>
  <c r="K263" i="5"/>
  <c r="H263" i="5"/>
  <c r="R263" i="5" s="1"/>
  <c r="Q262" i="5"/>
  <c r="N262" i="5"/>
  <c r="K262" i="5"/>
  <c r="H262" i="5"/>
  <c r="R262" i="5" s="1"/>
  <c r="Q261" i="5"/>
  <c r="N261" i="5"/>
  <c r="K261" i="5"/>
  <c r="H261" i="5"/>
  <c r="R261" i="5" s="1"/>
  <c r="Q260" i="5"/>
  <c r="N260" i="5"/>
  <c r="K260" i="5"/>
  <c r="H260" i="5"/>
  <c r="R260" i="5" s="1"/>
  <c r="Q259" i="5"/>
  <c r="N259" i="5"/>
  <c r="K259" i="5"/>
  <c r="H259" i="5"/>
  <c r="R259" i="5" s="1"/>
  <c r="Q258" i="5"/>
  <c r="N258" i="5"/>
  <c r="K258" i="5"/>
  <c r="H258" i="5"/>
  <c r="R258" i="5" s="1"/>
  <c r="Q257" i="5"/>
  <c r="N257" i="5"/>
  <c r="K257" i="5"/>
  <c r="H257" i="5"/>
  <c r="R257" i="5" s="1"/>
  <c r="Q256" i="5"/>
  <c r="N256" i="5"/>
  <c r="K256" i="5"/>
  <c r="H256" i="5"/>
  <c r="R256" i="5" s="1"/>
  <c r="Q255" i="5"/>
  <c r="N255" i="5"/>
  <c r="K255" i="5"/>
  <c r="H255" i="5"/>
  <c r="R255" i="5" s="1"/>
  <c r="Q254" i="5"/>
  <c r="N254" i="5"/>
  <c r="K254" i="5"/>
  <c r="H254" i="5"/>
  <c r="R254" i="5" s="1"/>
  <c r="Q253" i="5"/>
  <c r="N253" i="5"/>
  <c r="K253" i="5"/>
  <c r="H253" i="5"/>
  <c r="R253" i="5" s="1"/>
  <c r="Q252" i="5"/>
  <c r="N252" i="5"/>
  <c r="K252" i="5"/>
  <c r="H252" i="5"/>
  <c r="R252" i="5" s="1"/>
  <c r="Q251" i="5"/>
  <c r="N251" i="5"/>
  <c r="K251" i="5"/>
  <c r="H251" i="5"/>
  <c r="R251" i="5" s="1"/>
  <c r="Q250" i="5"/>
  <c r="N250" i="5"/>
  <c r="K250" i="5"/>
  <c r="H250" i="5"/>
  <c r="R250" i="5" s="1"/>
  <c r="Q249" i="5"/>
  <c r="N249" i="5"/>
  <c r="K249" i="5"/>
  <c r="H249" i="5"/>
  <c r="R249" i="5" s="1"/>
  <c r="Q248" i="5"/>
  <c r="N248" i="5"/>
  <c r="K248" i="5"/>
  <c r="H248" i="5"/>
  <c r="R248" i="5" s="1"/>
  <c r="Q247" i="5"/>
  <c r="N247" i="5"/>
  <c r="K247" i="5"/>
  <c r="H247" i="5"/>
  <c r="R247" i="5" s="1"/>
  <c r="Q246" i="5"/>
  <c r="N246" i="5"/>
  <c r="K246" i="5"/>
  <c r="H246" i="5"/>
  <c r="R246" i="5" s="1"/>
  <c r="Q245" i="5"/>
  <c r="N245" i="5"/>
  <c r="K245" i="5"/>
  <c r="H245" i="5"/>
  <c r="R245" i="5" s="1"/>
  <c r="Q244" i="5"/>
  <c r="N244" i="5"/>
  <c r="K244" i="5"/>
  <c r="H244" i="5"/>
  <c r="R244" i="5" s="1"/>
  <c r="Q243" i="5"/>
  <c r="N243" i="5"/>
  <c r="K243" i="5"/>
  <c r="H243" i="5"/>
  <c r="R243" i="5" s="1"/>
  <c r="Q242" i="5"/>
  <c r="N242" i="5"/>
  <c r="K242" i="5"/>
  <c r="H242" i="5"/>
  <c r="R242" i="5" s="1"/>
  <c r="Q241" i="5"/>
  <c r="N241" i="5"/>
  <c r="K241" i="5"/>
  <c r="H241" i="5"/>
  <c r="R241" i="5" s="1"/>
  <c r="Q240" i="5"/>
  <c r="N240" i="5"/>
  <c r="K240" i="5"/>
  <c r="H240" i="5"/>
  <c r="R240" i="5" s="1"/>
  <c r="Q239" i="5"/>
  <c r="N239" i="5"/>
  <c r="K239" i="5"/>
  <c r="H239" i="5"/>
  <c r="R239" i="5" s="1"/>
  <c r="Q238" i="5"/>
  <c r="N238" i="5"/>
  <c r="K238" i="5"/>
  <c r="H238" i="5"/>
  <c r="R238" i="5" s="1"/>
  <c r="Q237" i="5"/>
  <c r="N237" i="5"/>
  <c r="K237" i="5"/>
  <c r="H237" i="5"/>
  <c r="R237" i="5" s="1"/>
  <c r="Q236" i="5"/>
  <c r="N236" i="5"/>
  <c r="K236" i="5"/>
  <c r="H236" i="5"/>
  <c r="R236" i="5" s="1"/>
  <c r="Q235" i="5"/>
  <c r="N235" i="5"/>
  <c r="K235" i="5"/>
  <c r="H235" i="5"/>
  <c r="R235" i="5" s="1"/>
  <c r="Q234" i="5"/>
  <c r="N234" i="5"/>
  <c r="K234" i="5"/>
  <c r="H234" i="5"/>
  <c r="R234" i="5" s="1"/>
  <c r="Q233" i="5"/>
  <c r="N233" i="5"/>
  <c r="K233" i="5"/>
  <c r="H233" i="5"/>
  <c r="R233" i="5" s="1"/>
  <c r="Q232" i="5"/>
  <c r="N232" i="5"/>
  <c r="K232" i="5"/>
  <c r="H232" i="5"/>
  <c r="R232" i="5" s="1"/>
  <c r="Q231" i="5"/>
  <c r="N231" i="5"/>
  <c r="K231" i="5"/>
  <c r="H231" i="5"/>
  <c r="R231" i="5" s="1"/>
  <c r="Q230" i="5"/>
  <c r="N230" i="5"/>
  <c r="K230" i="5"/>
  <c r="H230" i="5"/>
  <c r="R230" i="5" s="1"/>
  <c r="Q229" i="5"/>
  <c r="N229" i="5"/>
  <c r="K229" i="5"/>
  <c r="H229" i="5"/>
  <c r="R229" i="5" s="1"/>
  <c r="Q228" i="5"/>
  <c r="N228" i="5"/>
  <c r="K228" i="5"/>
  <c r="H228" i="5"/>
  <c r="R228" i="5" s="1"/>
  <c r="Q227" i="5"/>
  <c r="N227" i="5"/>
  <c r="K227" i="5"/>
  <c r="H227" i="5"/>
  <c r="R227" i="5" s="1"/>
  <c r="Q226" i="5"/>
  <c r="N226" i="5"/>
  <c r="K226" i="5"/>
  <c r="H226" i="5"/>
  <c r="R226" i="5" s="1"/>
  <c r="Q225" i="5"/>
  <c r="N225" i="5"/>
  <c r="K225" i="5"/>
  <c r="H225" i="5"/>
  <c r="R225" i="5" s="1"/>
  <c r="Q224" i="5"/>
  <c r="N224" i="5"/>
  <c r="K224" i="5"/>
  <c r="H224" i="5"/>
  <c r="R224" i="5" s="1"/>
  <c r="Q223" i="5"/>
  <c r="N223" i="5"/>
  <c r="K223" i="5"/>
  <c r="H223" i="5"/>
  <c r="R223" i="5" s="1"/>
  <c r="Q222" i="5"/>
  <c r="N222" i="5"/>
  <c r="K222" i="5"/>
  <c r="H222" i="5"/>
  <c r="R222" i="5" s="1"/>
  <c r="Q221" i="5"/>
  <c r="N221" i="5"/>
  <c r="K221" i="5"/>
  <c r="H221" i="5"/>
  <c r="R221" i="5" s="1"/>
  <c r="Q220" i="5"/>
  <c r="N220" i="5"/>
  <c r="K220" i="5"/>
  <c r="H220" i="5"/>
  <c r="R220" i="5" s="1"/>
  <c r="Q219" i="5"/>
  <c r="N219" i="5"/>
  <c r="K219" i="5"/>
  <c r="H219" i="5"/>
  <c r="R219" i="5" s="1"/>
  <c r="Q218" i="5"/>
  <c r="N218" i="5"/>
  <c r="K218" i="5"/>
  <c r="H218" i="5"/>
  <c r="R218" i="5" s="1"/>
  <c r="Q217" i="5"/>
  <c r="N217" i="5"/>
  <c r="K217" i="5"/>
  <c r="H217" i="5"/>
  <c r="R217" i="5" s="1"/>
  <c r="Q216" i="5"/>
  <c r="N216" i="5"/>
  <c r="K216" i="5"/>
  <c r="H216" i="5"/>
  <c r="R216" i="5" s="1"/>
  <c r="Q215" i="5"/>
  <c r="N215" i="5"/>
  <c r="K215" i="5"/>
  <c r="H215" i="5"/>
  <c r="R215" i="5" s="1"/>
  <c r="Q214" i="5"/>
  <c r="N214" i="5"/>
  <c r="K214" i="5"/>
  <c r="H214" i="5"/>
  <c r="R214" i="5" s="1"/>
  <c r="Q213" i="5"/>
  <c r="N213" i="5"/>
  <c r="K213" i="5"/>
  <c r="H213" i="5"/>
  <c r="R213" i="5" s="1"/>
  <c r="Q212" i="5"/>
  <c r="N212" i="5"/>
  <c r="K212" i="5"/>
  <c r="H212" i="5"/>
  <c r="R212" i="5" s="1"/>
  <c r="Q211" i="5"/>
  <c r="N211" i="5"/>
  <c r="K211" i="5"/>
  <c r="H211" i="5"/>
  <c r="R211" i="5" s="1"/>
  <c r="Q210" i="5"/>
  <c r="N210" i="5"/>
  <c r="K210" i="5"/>
  <c r="H210" i="5"/>
  <c r="R210" i="5" s="1"/>
  <c r="Q209" i="5"/>
  <c r="N209" i="5"/>
  <c r="K209" i="5"/>
  <c r="H209" i="5"/>
  <c r="R209" i="5" s="1"/>
  <c r="Q208" i="5"/>
  <c r="N208" i="5"/>
  <c r="K208" i="5"/>
  <c r="H208" i="5"/>
  <c r="R208" i="5" s="1"/>
  <c r="Q207" i="5"/>
  <c r="N207" i="5"/>
  <c r="K207" i="5"/>
  <c r="H207" i="5"/>
  <c r="R207" i="5" s="1"/>
  <c r="Q206" i="5"/>
  <c r="N206" i="5"/>
  <c r="K206" i="5"/>
  <c r="H206" i="5"/>
  <c r="R206" i="5" s="1"/>
  <c r="Q205" i="5"/>
  <c r="N205" i="5"/>
  <c r="K205" i="5"/>
  <c r="H205" i="5"/>
  <c r="R205" i="5" s="1"/>
  <c r="Q204" i="5"/>
  <c r="N204" i="5"/>
  <c r="K204" i="5"/>
  <c r="H204" i="5"/>
  <c r="R204" i="5" s="1"/>
  <c r="Q203" i="5"/>
  <c r="N203" i="5"/>
  <c r="K203" i="5"/>
  <c r="H203" i="5"/>
  <c r="R203" i="5" s="1"/>
  <c r="Q202" i="5"/>
  <c r="N202" i="5"/>
  <c r="K202" i="5"/>
  <c r="H202" i="5"/>
  <c r="R202" i="5" s="1"/>
  <c r="Q201" i="5"/>
  <c r="N201" i="5"/>
  <c r="K201" i="5"/>
  <c r="H201" i="5"/>
  <c r="R201" i="5" s="1"/>
  <c r="Q200" i="5"/>
  <c r="N200" i="5"/>
  <c r="K200" i="5"/>
  <c r="H200" i="5"/>
  <c r="R200" i="5" s="1"/>
  <c r="Q199" i="5"/>
  <c r="N199" i="5"/>
  <c r="K199" i="5"/>
  <c r="H199" i="5"/>
  <c r="R199" i="5" s="1"/>
  <c r="Q198" i="5"/>
  <c r="N198" i="5"/>
  <c r="K198" i="5"/>
  <c r="H198" i="5"/>
  <c r="R198" i="5" s="1"/>
  <c r="Q197" i="5"/>
  <c r="N197" i="5"/>
  <c r="K197" i="5"/>
  <c r="H197" i="5"/>
  <c r="R197" i="5" s="1"/>
  <c r="Q196" i="5"/>
  <c r="N196" i="5"/>
  <c r="K196" i="5"/>
  <c r="H196" i="5"/>
  <c r="R196" i="5" s="1"/>
  <c r="Q195" i="5"/>
  <c r="N195" i="5"/>
  <c r="K195" i="5"/>
  <c r="H195" i="5"/>
  <c r="R195" i="5" s="1"/>
  <c r="Q194" i="5"/>
  <c r="N194" i="5"/>
  <c r="K194" i="5"/>
  <c r="H194" i="5"/>
  <c r="R194" i="5" s="1"/>
  <c r="Q193" i="5"/>
  <c r="N193" i="5"/>
  <c r="K193" i="5"/>
  <c r="H193" i="5"/>
  <c r="R193" i="5" s="1"/>
  <c r="Q192" i="5"/>
  <c r="N192" i="5"/>
  <c r="K192" i="5"/>
  <c r="H192" i="5"/>
  <c r="R192" i="5" s="1"/>
  <c r="Q191" i="5"/>
  <c r="N191" i="5"/>
  <c r="K191" i="5"/>
  <c r="H191" i="5"/>
  <c r="R191" i="5" s="1"/>
  <c r="Q190" i="5"/>
  <c r="N190" i="5"/>
  <c r="K190" i="5"/>
  <c r="H190" i="5"/>
  <c r="R190" i="5" s="1"/>
  <c r="Q189" i="5"/>
  <c r="N189" i="5"/>
  <c r="K189" i="5"/>
  <c r="H189" i="5"/>
  <c r="R189" i="5" s="1"/>
  <c r="Q188" i="5"/>
  <c r="N188" i="5"/>
  <c r="K188" i="5"/>
  <c r="H188" i="5"/>
  <c r="R188" i="5" s="1"/>
  <c r="Q187" i="5"/>
  <c r="N187" i="5"/>
  <c r="K187" i="5"/>
  <c r="H187" i="5"/>
  <c r="R187" i="5" s="1"/>
  <c r="Q186" i="5"/>
  <c r="N186" i="5"/>
  <c r="K186" i="5"/>
  <c r="H186" i="5"/>
  <c r="R186" i="5" s="1"/>
  <c r="Q185" i="5"/>
  <c r="N185" i="5"/>
  <c r="K185" i="5"/>
  <c r="H185" i="5"/>
  <c r="R185" i="5" s="1"/>
  <c r="Q184" i="5"/>
  <c r="N184" i="5"/>
  <c r="K184" i="5"/>
  <c r="H184" i="5"/>
  <c r="R184" i="5" s="1"/>
  <c r="Q183" i="5"/>
  <c r="N183" i="5"/>
  <c r="K183" i="5"/>
  <c r="H183" i="5"/>
  <c r="R183" i="5" s="1"/>
  <c r="Q182" i="5"/>
  <c r="N182" i="5"/>
  <c r="K182" i="5"/>
  <c r="H182" i="5"/>
  <c r="R182" i="5" s="1"/>
  <c r="Q181" i="5"/>
  <c r="N181" i="5"/>
  <c r="K181" i="5"/>
  <c r="H181" i="5"/>
  <c r="R181" i="5" s="1"/>
  <c r="Q180" i="5"/>
  <c r="N180" i="5"/>
  <c r="K180" i="5"/>
  <c r="H180" i="5"/>
  <c r="R180" i="5" s="1"/>
  <c r="Q179" i="5"/>
  <c r="N179" i="5"/>
  <c r="K179" i="5"/>
  <c r="H179" i="5"/>
  <c r="R179" i="5" s="1"/>
  <c r="Q178" i="5"/>
  <c r="N178" i="5"/>
  <c r="K178" i="5"/>
  <c r="H178" i="5"/>
  <c r="R178" i="5" s="1"/>
  <c r="Q177" i="5"/>
  <c r="N177" i="5"/>
  <c r="K177" i="5"/>
  <c r="H177" i="5"/>
  <c r="R177" i="5" s="1"/>
  <c r="Q176" i="5"/>
  <c r="N176" i="5"/>
  <c r="K176" i="5"/>
  <c r="H176" i="5"/>
  <c r="R176" i="5" s="1"/>
  <c r="Q175" i="5"/>
  <c r="N175" i="5"/>
  <c r="K175" i="5"/>
  <c r="H175" i="5"/>
  <c r="R175" i="5" s="1"/>
  <c r="Q174" i="5"/>
  <c r="N174" i="5"/>
  <c r="K174" i="5"/>
  <c r="H174" i="5"/>
  <c r="R174" i="5" s="1"/>
  <c r="Q173" i="5"/>
  <c r="N173" i="5"/>
  <c r="K173" i="5"/>
  <c r="H173" i="5"/>
  <c r="R173" i="5" s="1"/>
  <c r="Q172" i="5"/>
  <c r="N172" i="5"/>
  <c r="K172" i="5"/>
  <c r="H172" i="5"/>
  <c r="R172" i="5" s="1"/>
  <c r="Q171" i="5"/>
  <c r="N171" i="5"/>
  <c r="K171" i="5"/>
  <c r="H171" i="5"/>
  <c r="R171" i="5" s="1"/>
  <c r="Q170" i="5"/>
  <c r="N170" i="5"/>
  <c r="K170" i="5"/>
  <c r="H170" i="5"/>
  <c r="R170" i="5" s="1"/>
  <c r="Q169" i="5"/>
  <c r="N169" i="5"/>
  <c r="K169" i="5"/>
  <c r="H169" i="5"/>
  <c r="R169" i="5" s="1"/>
  <c r="Q168" i="5"/>
  <c r="N168" i="5"/>
  <c r="K168" i="5"/>
  <c r="H168" i="5"/>
  <c r="R168" i="5" s="1"/>
  <c r="Q167" i="5"/>
  <c r="N167" i="5"/>
  <c r="K167" i="5"/>
  <c r="H167" i="5"/>
  <c r="R167" i="5" s="1"/>
  <c r="Q166" i="5"/>
  <c r="N166" i="5"/>
  <c r="K166" i="5"/>
  <c r="H166" i="5"/>
  <c r="R166" i="5" s="1"/>
  <c r="Q165" i="5"/>
  <c r="N165" i="5"/>
  <c r="K165" i="5"/>
  <c r="H165" i="5"/>
  <c r="Q164" i="5"/>
  <c r="N164" i="5"/>
  <c r="K164" i="5"/>
  <c r="H164" i="5"/>
  <c r="R164" i="5" s="1"/>
  <c r="Q163" i="5"/>
  <c r="N163" i="5"/>
  <c r="K163" i="5"/>
  <c r="H163" i="5"/>
  <c r="Q162" i="5"/>
  <c r="N162" i="5"/>
  <c r="K162" i="5"/>
  <c r="H162" i="5"/>
  <c r="Q161" i="5"/>
  <c r="N161" i="5"/>
  <c r="K161" i="5"/>
  <c r="H161" i="5"/>
  <c r="Q160" i="5"/>
  <c r="N160" i="5"/>
  <c r="K160" i="5"/>
  <c r="H160" i="5"/>
  <c r="Q159" i="5"/>
  <c r="N159" i="5"/>
  <c r="K159" i="5"/>
  <c r="H159" i="5"/>
  <c r="R159" i="5" s="1"/>
  <c r="Q158" i="5"/>
  <c r="N158" i="5"/>
  <c r="K158" i="5"/>
  <c r="H158" i="5"/>
  <c r="R158" i="5" s="1"/>
  <c r="Q157" i="5"/>
  <c r="N157" i="5"/>
  <c r="K157" i="5"/>
  <c r="H157" i="5"/>
  <c r="Q156" i="5"/>
  <c r="N156" i="5"/>
  <c r="K156" i="5"/>
  <c r="H156" i="5"/>
  <c r="R156" i="5" s="1"/>
  <c r="Q155" i="5"/>
  <c r="N155" i="5"/>
  <c r="K155" i="5"/>
  <c r="H155" i="5"/>
  <c r="R155" i="5" s="1"/>
  <c r="Q154" i="5"/>
  <c r="N154" i="5"/>
  <c r="K154" i="5"/>
  <c r="H154" i="5"/>
  <c r="R154" i="5" s="1"/>
  <c r="Q153" i="5"/>
  <c r="N153" i="5"/>
  <c r="K153" i="5"/>
  <c r="H153" i="5"/>
  <c r="R153" i="5" s="1"/>
  <c r="Q152" i="5"/>
  <c r="N152" i="5"/>
  <c r="K152" i="5"/>
  <c r="H152" i="5"/>
  <c r="R152" i="5" s="1"/>
  <c r="Q151" i="5"/>
  <c r="N151" i="5"/>
  <c r="K151" i="5"/>
  <c r="H151" i="5"/>
  <c r="R151" i="5" s="1"/>
  <c r="Q150" i="5"/>
  <c r="N150" i="5"/>
  <c r="K150" i="5"/>
  <c r="H150" i="5"/>
  <c r="R150" i="5" s="1"/>
  <c r="Q149" i="5"/>
  <c r="N149" i="5"/>
  <c r="K149" i="5"/>
  <c r="H149" i="5"/>
  <c r="R149" i="5" s="1"/>
  <c r="Q148" i="5"/>
  <c r="N148" i="5"/>
  <c r="K148" i="5"/>
  <c r="H148" i="5"/>
  <c r="R148" i="5" s="1"/>
  <c r="Q147" i="5"/>
  <c r="N147" i="5"/>
  <c r="K147" i="5"/>
  <c r="H147" i="5"/>
  <c r="R147" i="5" s="1"/>
  <c r="Q146" i="5"/>
  <c r="N146" i="5"/>
  <c r="K146" i="5"/>
  <c r="H146" i="5"/>
  <c r="R146" i="5" s="1"/>
  <c r="Q145" i="5"/>
  <c r="N145" i="5"/>
  <c r="K145" i="5"/>
  <c r="H145" i="5"/>
  <c r="R145" i="5" s="1"/>
  <c r="Q144" i="5"/>
  <c r="N144" i="5"/>
  <c r="K144" i="5"/>
  <c r="H144" i="5"/>
  <c r="R144" i="5" s="1"/>
  <c r="Q143" i="5"/>
  <c r="N143" i="5"/>
  <c r="K143" i="5"/>
  <c r="H143" i="5"/>
  <c r="R143" i="5" s="1"/>
  <c r="Q142" i="5"/>
  <c r="N142" i="5"/>
  <c r="K142" i="5"/>
  <c r="H142" i="5"/>
  <c r="R142" i="5" s="1"/>
  <c r="Q141" i="5"/>
  <c r="N141" i="5"/>
  <c r="K141" i="5"/>
  <c r="H141" i="5"/>
  <c r="R141" i="5" s="1"/>
  <c r="Q140" i="5"/>
  <c r="N140" i="5"/>
  <c r="K140" i="5"/>
  <c r="H140" i="5"/>
  <c r="R140" i="5" s="1"/>
  <c r="Q139" i="5"/>
  <c r="N139" i="5"/>
  <c r="K139" i="5"/>
  <c r="H139" i="5"/>
  <c r="R139" i="5" s="1"/>
  <c r="Q138" i="5"/>
  <c r="N138" i="5"/>
  <c r="K138" i="5"/>
  <c r="H138" i="5"/>
  <c r="R138" i="5" s="1"/>
  <c r="Q137" i="5"/>
  <c r="N137" i="5"/>
  <c r="K137" i="5"/>
  <c r="H137" i="5"/>
  <c r="R137" i="5" s="1"/>
  <c r="Q136" i="5"/>
  <c r="N136" i="5"/>
  <c r="K136" i="5"/>
  <c r="H136" i="5"/>
  <c r="Q135" i="5"/>
  <c r="N135" i="5"/>
  <c r="K135" i="5"/>
  <c r="H135" i="5"/>
  <c r="R135" i="5" s="1"/>
  <c r="Q134" i="5"/>
  <c r="N134" i="5"/>
  <c r="K134" i="5"/>
  <c r="H134" i="5"/>
  <c r="Q133" i="5"/>
  <c r="N133" i="5"/>
  <c r="K133" i="5"/>
  <c r="H133" i="5"/>
  <c r="Q132" i="5"/>
  <c r="N132" i="5"/>
  <c r="K132" i="5"/>
  <c r="H132" i="5"/>
  <c r="Q131" i="5"/>
  <c r="N131" i="5"/>
  <c r="K131" i="5"/>
  <c r="H131" i="5"/>
  <c r="Q130" i="5"/>
  <c r="N130" i="5"/>
  <c r="K130" i="5"/>
  <c r="H130" i="5"/>
  <c r="R130" i="5" s="1"/>
  <c r="Q129" i="5"/>
  <c r="N129" i="5"/>
  <c r="K129" i="5"/>
  <c r="H129" i="5"/>
  <c r="R129" i="5" s="1"/>
  <c r="Q128" i="5"/>
  <c r="N128" i="5"/>
  <c r="K128" i="5"/>
  <c r="H128" i="5"/>
  <c r="Q127" i="5"/>
  <c r="N127" i="5"/>
  <c r="K127" i="5"/>
  <c r="H127" i="5"/>
  <c r="R127" i="5" s="1"/>
  <c r="Q126" i="5"/>
  <c r="N126" i="5"/>
  <c r="K126" i="5"/>
  <c r="H126" i="5"/>
  <c r="Q125" i="5"/>
  <c r="N125" i="5"/>
  <c r="K125" i="5"/>
  <c r="H125" i="5"/>
  <c r="Q124" i="5"/>
  <c r="N124" i="5"/>
  <c r="K124" i="5"/>
  <c r="H124" i="5"/>
  <c r="Q123" i="5"/>
  <c r="N123" i="5"/>
  <c r="K123" i="5"/>
  <c r="H123" i="5"/>
  <c r="Q122" i="5"/>
  <c r="N122" i="5"/>
  <c r="K122" i="5"/>
  <c r="H122" i="5"/>
  <c r="R122" i="5" s="1"/>
  <c r="Q121" i="5"/>
  <c r="N121" i="5"/>
  <c r="K121" i="5"/>
  <c r="H121" i="5"/>
  <c r="R121" i="5" s="1"/>
  <c r="Q120" i="5"/>
  <c r="N120" i="5"/>
  <c r="K120" i="5"/>
  <c r="H120" i="5"/>
  <c r="Q119" i="5"/>
  <c r="N119" i="5"/>
  <c r="K119" i="5"/>
  <c r="H119" i="5"/>
  <c r="R119" i="5" s="1"/>
  <c r="Q118" i="5"/>
  <c r="N118" i="5"/>
  <c r="K118" i="5"/>
  <c r="H118" i="5"/>
  <c r="Q117" i="5"/>
  <c r="N117" i="5"/>
  <c r="K117" i="5"/>
  <c r="H117" i="5"/>
  <c r="Q116" i="5"/>
  <c r="N116" i="5"/>
  <c r="K116" i="5"/>
  <c r="H116" i="5"/>
  <c r="Q115" i="5"/>
  <c r="N115" i="5"/>
  <c r="K115" i="5"/>
  <c r="H115" i="5"/>
  <c r="Q114" i="5"/>
  <c r="N114" i="5"/>
  <c r="K114" i="5"/>
  <c r="H114" i="5"/>
  <c r="R114" i="5" s="1"/>
  <c r="Q113" i="5"/>
  <c r="N113" i="5"/>
  <c r="K113" i="5"/>
  <c r="H113" i="5"/>
  <c r="R113" i="5" s="1"/>
  <c r="Q112" i="5"/>
  <c r="N112" i="5"/>
  <c r="K112" i="5"/>
  <c r="H112" i="5"/>
  <c r="Q111" i="5"/>
  <c r="N111" i="5"/>
  <c r="K111" i="5"/>
  <c r="H111" i="5"/>
  <c r="R111" i="5" s="1"/>
  <c r="Q110" i="5"/>
  <c r="N110" i="5"/>
  <c r="K110" i="5"/>
  <c r="H110" i="5"/>
  <c r="Q109" i="5"/>
  <c r="N109" i="5"/>
  <c r="K109" i="5"/>
  <c r="H109" i="5"/>
  <c r="Q108" i="5"/>
  <c r="N108" i="5"/>
  <c r="K108" i="5"/>
  <c r="H108" i="5"/>
  <c r="Q107" i="5"/>
  <c r="N107" i="5"/>
  <c r="K107" i="5"/>
  <c r="H107" i="5"/>
  <c r="Q106" i="5"/>
  <c r="N106" i="5"/>
  <c r="K106" i="5"/>
  <c r="H106" i="5"/>
  <c r="R106" i="5" s="1"/>
  <c r="Q105" i="5"/>
  <c r="N105" i="5"/>
  <c r="K105" i="5"/>
  <c r="H105" i="5"/>
  <c r="R105" i="5" s="1"/>
  <c r="Q104" i="5"/>
  <c r="N104" i="5"/>
  <c r="K104" i="5"/>
  <c r="H104" i="5"/>
  <c r="Q103" i="5"/>
  <c r="N103" i="5"/>
  <c r="K103" i="5"/>
  <c r="H103" i="5"/>
  <c r="R103" i="5" s="1"/>
  <c r="Q102" i="5"/>
  <c r="N102" i="5"/>
  <c r="K102" i="5"/>
  <c r="H102" i="5"/>
  <c r="Q101" i="5"/>
  <c r="N101" i="5"/>
  <c r="K101" i="5"/>
  <c r="H101" i="5"/>
  <c r="Q100" i="5"/>
  <c r="N100" i="5"/>
  <c r="K100" i="5"/>
  <c r="H100" i="5"/>
  <c r="Q99" i="5"/>
  <c r="N99" i="5"/>
  <c r="K99" i="5"/>
  <c r="H99" i="5"/>
  <c r="Q98" i="5"/>
  <c r="N98" i="5"/>
  <c r="K98" i="5"/>
  <c r="H98" i="5"/>
  <c r="R98" i="5" s="1"/>
  <c r="Q97" i="5"/>
  <c r="N97" i="5"/>
  <c r="K97" i="5"/>
  <c r="H97" i="5"/>
  <c r="R97" i="5" s="1"/>
  <c r="Q96" i="5"/>
  <c r="N96" i="5"/>
  <c r="K96" i="5"/>
  <c r="H96" i="5"/>
  <c r="Q95" i="5"/>
  <c r="N95" i="5"/>
  <c r="K95" i="5"/>
  <c r="H95" i="5"/>
  <c r="R95" i="5" s="1"/>
  <c r="Q94" i="5"/>
  <c r="N94" i="5"/>
  <c r="K94" i="5"/>
  <c r="H94" i="5"/>
  <c r="Q93" i="5"/>
  <c r="N93" i="5"/>
  <c r="K93" i="5"/>
  <c r="H93" i="5"/>
  <c r="Q92" i="5"/>
  <c r="N92" i="5"/>
  <c r="K92" i="5"/>
  <c r="H92" i="5"/>
  <c r="Q91" i="5"/>
  <c r="N91" i="5"/>
  <c r="K91" i="5"/>
  <c r="H91" i="5"/>
  <c r="Q90" i="5"/>
  <c r="N90" i="5"/>
  <c r="K90" i="5"/>
  <c r="H90" i="5"/>
  <c r="R90" i="5" s="1"/>
  <c r="Q89" i="5"/>
  <c r="N89" i="5"/>
  <c r="K89" i="5"/>
  <c r="H89" i="5"/>
  <c r="R89" i="5" s="1"/>
  <c r="Q88" i="5"/>
  <c r="N88" i="5"/>
  <c r="K88" i="5"/>
  <c r="H88" i="5"/>
  <c r="Q87" i="5"/>
  <c r="N87" i="5"/>
  <c r="K87" i="5"/>
  <c r="H87" i="5"/>
  <c r="R87" i="5" s="1"/>
  <c r="Q86" i="5"/>
  <c r="N86" i="5"/>
  <c r="K86" i="5"/>
  <c r="H86" i="5"/>
  <c r="Q85" i="5"/>
  <c r="N85" i="5"/>
  <c r="K85" i="5"/>
  <c r="H85" i="5"/>
  <c r="Q84" i="5"/>
  <c r="N84" i="5"/>
  <c r="K84" i="5"/>
  <c r="H84" i="5"/>
  <c r="Q83" i="5"/>
  <c r="N83" i="5"/>
  <c r="K83" i="5"/>
  <c r="H83" i="5"/>
  <c r="Q82" i="5"/>
  <c r="N82" i="5"/>
  <c r="K82" i="5"/>
  <c r="H82" i="5"/>
  <c r="R82" i="5" s="1"/>
  <c r="Q81" i="5"/>
  <c r="N81" i="5"/>
  <c r="K81" i="5"/>
  <c r="H81" i="5"/>
  <c r="R81" i="5" s="1"/>
  <c r="Q80" i="5"/>
  <c r="N80" i="5"/>
  <c r="K80" i="5"/>
  <c r="H80" i="5"/>
  <c r="Q79" i="5"/>
  <c r="N79" i="5"/>
  <c r="K79" i="5"/>
  <c r="H79" i="5"/>
  <c r="R79" i="5" s="1"/>
  <c r="Q78" i="5"/>
  <c r="N78" i="5"/>
  <c r="K78" i="5"/>
  <c r="H78" i="5"/>
  <c r="Q77" i="5"/>
  <c r="N77" i="5"/>
  <c r="K77" i="5"/>
  <c r="H77" i="5"/>
  <c r="Q76" i="5"/>
  <c r="N76" i="5"/>
  <c r="K76" i="5"/>
  <c r="H76" i="5"/>
  <c r="Q75" i="5"/>
  <c r="N75" i="5"/>
  <c r="K75" i="5"/>
  <c r="H75" i="5"/>
  <c r="Q74" i="5"/>
  <c r="N74" i="5"/>
  <c r="K74" i="5"/>
  <c r="H74" i="5"/>
  <c r="R74" i="5" s="1"/>
  <c r="Q73" i="5"/>
  <c r="N73" i="5"/>
  <c r="K73" i="5"/>
  <c r="H73" i="5"/>
  <c r="R73" i="5" s="1"/>
  <c r="Q72" i="5"/>
  <c r="N72" i="5"/>
  <c r="K72" i="5"/>
  <c r="H72" i="5"/>
  <c r="Q71" i="5"/>
  <c r="N71" i="5"/>
  <c r="K71" i="5"/>
  <c r="H71" i="5"/>
  <c r="R71" i="5" s="1"/>
  <c r="Q70" i="5"/>
  <c r="N70" i="5"/>
  <c r="K70" i="5"/>
  <c r="H70" i="5"/>
  <c r="Q69" i="5"/>
  <c r="N69" i="5"/>
  <c r="K69" i="5"/>
  <c r="H69" i="5"/>
  <c r="Q68" i="5"/>
  <c r="N68" i="5"/>
  <c r="K68" i="5"/>
  <c r="H68" i="5"/>
  <c r="Q67" i="5"/>
  <c r="N67" i="5"/>
  <c r="K67" i="5"/>
  <c r="H67" i="5"/>
  <c r="Q66" i="5"/>
  <c r="N66" i="5"/>
  <c r="K66" i="5"/>
  <c r="H66" i="5"/>
  <c r="R66" i="5" s="1"/>
  <c r="Q65" i="5"/>
  <c r="N65" i="5"/>
  <c r="K65" i="5"/>
  <c r="H65" i="5"/>
  <c r="R65" i="5" s="1"/>
  <c r="Q64" i="5"/>
  <c r="N64" i="5"/>
  <c r="K64" i="5"/>
  <c r="H64" i="5"/>
  <c r="R64" i="5" s="1"/>
  <c r="Q63" i="5"/>
  <c r="N63" i="5"/>
  <c r="K63" i="5"/>
  <c r="H63" i="5"/>
  <c r="Q62" i="5"/>
  <c r="N62" i="5"/>
  <c r="K62" i="5"/>
  <c r="H62" i="5"/>
  <c r="R62" i="5" s="1"/>
  <c r="Q61" i="5"/>
  <c r="N61" i="5"/>
  <c r="K61" i="5"/>
  <c r="H61" i="5"/>
  <c r="R61" i="5" s="1"/>
  <c r="Q60" i="5"/>
  <c r="N60" i="5"/>
  <c r="K60" i="5"/>
  <c r="H60" i="5"/>
  <c r="R60" i="5" s="1"/>
  <c r="Q59" i="5"/>
  <c r="N59" i="5"/>
  <c r="K59" i="5"/>
  <c r="H59" i="5"/>
  <c r="Q58" i="5"/>
  <c r="N58" i="5"/>
  <c r="K58" i="5"/>
  <c r="H58" i="5"/>
  <c r="R58" i="5" s="1"/>
  <c r="Q57" i="5"/>
  <c r="N57" i="5"/>
  <c r="K57" i="5"/>
  <c r="H57" i="5"/>
  <c r="R57" i="5" s="1"/>
  <c r="Q56" i="5"/>
  <c r="N56" i="5"/>
  <c r="K56" i="5"/>
  <c r="H56" i="5"/>
  <c r="R56" i="5" s="1"/>
  <c r="Q55" i="5"/>
  <c r="N55" i="5"/>
  <c r="K55" i="5"/>
  <c r="H55" i="5"/>
  <c r="Q54" i="5"/>
  <c r="N54" i="5"/>
  <c r="K54" i="5"/>
  <c r="H54" i="5"/>
  <c r="R54" i="5" s="1"/>
  <c r="Q53" i="5"/>
  <c r="N53" i="5"/>
  <c r="K53" i="5"/>
  <c r="H53" i="5"/>
  <c r="R53" i="5" s="1"/>
  <c r="Q52" i="5"/>
  <c r="N52" i="5"/>
  <c r="K52" i="5"/>
  <c r="H52" i="5"/>
  <c r="R52" i="5" s="1"/>
  <c r="Q51" i="5"/>
  <c r="N51" i="5"/>
  <c r="K51" i="5"/>
  <c r="H51" i="5"/>
  <c r="Q50" i="5"/>
  <c r="N50" i="5"/>
  <c r="K50" i="5"/>
  <c r="H50" i="5"/>
  <c r="R50" i="5" s="1"/>
  <c r="Q49" i="5"/>
  <c r="N49" i="5"/>
  <c r="K49" i="5"/>
  <c r="H49" i="5"/>
  <c r="R49" i="5" s="1"/>
  <c r="Q48" i="5"/>
  <c r="N48" i="5"/>
  <c r="K48" i="5"/>
  <c r="H48" i="5"/>
  <c r="R48" i="5" s="1"/>
  <c r="Q47" i="5"/>
  <c r="N47" i="5"/>
  <c r="K47" i="5"/>
  <c r="H47" i="5"/>
  <c r="Q46" i="5"/>
  <c r="N46" i="5"/>
  <c r="K46" i="5"/>
  <c r="H46" i="5"/>
  <c r="R46" i="5" s="1"/>
  <c r="Q45" i="5"/>
  <c r="N45" i="5"/>
  <c r="K45" i="5"/>
  <c r="H45" i="5"/>
  <c r="R45" i="5" s="1"/>
  <c r="Q44" i="5"/>
  <c r="N44" i="5"/>
  <c r="K44" i="5"/>
  <c r="H44" i="5"/>
  <c r="R44" i="5" s="1"/>
  <c r="Q43" i="5"/>
  <c r="N43" i="5"/>
  <c r="K43" i="5"/>
  <c r="H43" i="5"/>
  <c r="Q42" i="5"/>
  <c r="N42" i="5"/>
  <c r="K42" i="5"/>
  <c r="H42" i="5"/>
  <c r="R42" i="5" s="1"/>
  <c r="Q41" i="5"/>
  <c r="N41" i="5"/>
  <c r="K41" i="5"/>
  <c r="H41" i="5"/>
  <c r="R41" i="5" s="1"/>
  <c r="Q40" i="5"/>
  <c r="N40" i="5"/>
  <c r="K40" i="5"/>
  <c r="H40" i="5"/>
  <c r="R40" i="5" s="1"/>
  <c r="Q39" i="5"/>
  <c r="N39" i="5"/>
  <c r="K39" i="5"/>
  <c r="H39" i="5"/>
  <c r="Q38" i="5"/>
  <c r="N38" i="5"/>
  <c r="K38" i="5"/>
  <c r="H38" i="5"/>
  <c r="R38" i="5" s="1"/>
  <c r="Q37" i="5"/>
  <c r="N37" i="5"/>
  <c r="K37" i="5"/>
  <c r="H37" i="5"/>
  <c r="R37" i="5" s="1"/>
  <c r="Q36" i="5"/>
  <c r="N36" i="5"/>
  <c r="K36" i="5"/>
  <c r="H36" i="5"/>
  <c r="R36" i="5" s="1"/>
  <c r="Q35" i="5"/>
  <c r="N35" i="5"/>
  <c r="K35" i="5"/>
  <c r="H35" i="5"/>
  <c r="Q34" i="5"/>
  <c r="N34" i="5"/>
  <c r="K34" i="5"/>
  <c r="H34" i="5"/>
  <c r="Q33" i="5"/>
  <c r="N33" i="5"/>
  <c r="K33" i="5"/>
  <c r="H33" i="5"/>
  <c r="Q32" i="5"/>
  <c r="N32" i="5"/>
  <c r="K32" i="5"/>
  <c r="H32" i="5"/>
  <c r="Q31" i="5"/>
  <c r="N31" i="5"/>
  <c r="K31" i="5"/>
  <c r="H31" i="5"/>
  <c r="Q30" i="5"/>
  <c r="N30" i="5"/>
  <c r="K30" i="5"/>
  <c r="H30" i="5"/>
  <c r="Q29" i="5"/>
  <c r="N29" i="5"/>
  <c r="K29" i="5"/>
  <c r="H29" i="5"/>
  <c r="Q13" i="5"/>
  <c r="N13" i="5"/>
  <c r="K13" i="5"/>
  <c r="H13" i="5"/>
  <c r="Q28" i="5"/>
  <c r="N28" i="5"/>
  <c r="K28" i="5"/>
  <c r="H28" i="5"/>
  <c r="Q27" i="5"/>
  <c r="N27" i="5"/>
  <c r="K27" i="5"/>
  <c r="H27" i="5"/>
  <c r="Q26" i="5"/>
  <c r="N26" i="5"/>
  <c r="K26" i="5"/>
  <c r="H26" i="5"/>
  <c r="Q25" i="5"/>
  <c r="N25" i="5"/>
  <c r="K25" i="5"/>
  <c r="H25" i="5"/>
  <c r="Q24" i="5"/>
  <c r="N24" i="5"/>
  <c r="K24" i="5"/>
  <c r="H24" i="5"/>
  <c r="Q23" i="5"/>
  <c r="N23" i="5"/>
  <c r="K23" i="5"/>
  <c r="H23" i="5"/>
  <c r="Q22" i="5"/>
  <c r="N22" i="5"/>
  <c r="K22" i="5"/>
  <c r="H22" i="5"/>
  <c r="Q12" i="5"/>
  <c r="N12" i="5"/>
  <c r="K12" i="5"/>
  <c r="H12" i="5"/>
  <c r="Q21" i="5"/>
  <c r="N21" i="5"/>
  <c r="K21" i="5"/>
  <c r="H21" i="5"/>
  <c r="Q20" i="5"/>
  <c r="N20" i="5"/>
  <c r="K20" i="5"/>
  <c r="H20" i="5"/>
  <c r="Q11" i="5"/>
  <c r="N11" i="5"/>
  <c r="K11" i="5"/>
  <c r="H11" i="5"/>
  <c r="Q19" i="5"/>
  <c r="N19" i="5"/>
  <c r="K19" i="5"/>
  <c r="H19" i="5"/>
  <c r="Q18" i="5"/>
  <c r="N18" i="5"/>
  <c r="K18" i="5"/>
  <c r="H18" i="5"/>
  <c r="Q8" i="5"/>
  <c r="N8" i="5"/>
  <c r="K8" i="5"/>
  <c r="H8" i="5"/>
  <c r="Q17" i="5"/>
  <c r="N17" i="5"/>
  <c r="K17" i="5"/>
  <c r="H17" i="5"/>
  <c r="Q16" i="5"/>
  <c r="N16" i="5"/>
  <c r="K16" i="5"/>
  <c r="H16" i="5"/>
  <c r="Q9" i="5"/>
  <c r="N9" i="5"/>
  <c r="K9" i="5"/>
  <c r="H9" i="5"/>
  <c r="Q7" i="5"/>
  <c r="N7" i="5"/>
  <c r="K7" i="5"/>
  <c r="H7" i="5"/>
  <c r="Q10" i="5"/>
  <c r="N10" i="5"/>
  <c r="K10" i="5"/>
  <c r="H10" i="5"/>
  <c r="Q15" i="5"/>
  <c r="N15" i="5"/>
  <c r="K15" i="5"/>
  <c r="H15" i="5"/>
  <c r="Q6" i="5"/>
  <c r="N6" i="5"/>
  <c r="K6" i="5"/>
  <c r="H6" i="5"/>
  <c r="Q14" i="5"/>
  <c r="N14" i="5"/>
  <c r="K14" i="5"/>
  <c r="H14" i="5"/>
  <c r="Q5" i="5"/>
  <c r="N5" i="5"/>
  <c r="K5" i="5"/>
  <c r="H5" i="5"/>
  <c r="Q3" i="5"/>
  <c r="N3" i="5"/>
  <c r="K3" i="5"/>
  <c r="H3" i="5"/>
  <c r="Q4" i="5"/>
  <c r="N4" i="5"/>
  <c r="K4" i="5"/>
  <c r="H4" i="5"/>
  <c r="R346" i="4"/>
  <c r="Q345" i="4"/>
  <c r="N345" i="4"/>
  <c r="K345" i="4"/>
  <c r="H345" i="4"/>
  <c r="R345" i="4" s="1"/>
  <c r="Q344" i="4"/>
  <c r="N344" i="4"/>
  <c r="K344" i="4"/>
  <c r="H344" i="4"/>
  <c r="R344" i="4" s="1"/>
  <c r="Q343" i="4"/>
  <c r="N343" i="4"/>
  <c r="K343" i="4"/>
  <c r="H343" i="4"/>
  <c r="Q342" i="4"/>
  <c r="N342" i="4"/>
  <c r="K342" i="4"/>
  <c r="H342" i="4"/>
  <c r="R342" i="4" s="1"/>
  <c r="Q341" i="4"/>
  <c r="N341" i="4"/>
  <c r="K341" i="4"/>
  <c r="H341" i="4"/>
  <c r="R341" i="4" s="1"/>
  <c r="Q340" i="4"/>
  <c r="N340" i="4"/>
  <c r="K340" i="4"/>
  <c r="H340" i="4"/>
  <c r="R340" i="4" s="1"/>
  <c r="Q339" i="4"/>
  <c r="N339" i="4"/>
  <c r="K339" i="4"/>
  <c r="H339" i="4"/>
  <c r="Q338" i="4"/>
  <c r="N338" i="4"/>
  <c r="K338" i="4"/>
  <c r="H338" i="4"/>
  <c r="R338" i="4" s="1"/>
  <c r="Q337" i="4"/>
  <c r="N337" i="4"/>
  <c r="K337" i="4"/>
  <c r="H337" i="4"/>
  <c r="R337" i="4" s="1"/>
  <c r="Q336" i="4"/>
  <c r="N336" i="4"/>
  <c r="K336" i="4"/>
  <c r="H336" i="4"/>
  <c r="R336" i="4" s="1"/>
  <c r="Q335" i="4"/>
  <c r="N335" i="4"/>
  <c r="K335" i="4"/>
  <c r="H335" i="4"/>
  <c r="Q334" i="4"/>
  <c r="N334" i="4"/>
  <c r="K334" i="4"/>
  <c r="H334" i="4"/>
  <c r="R334" i="4" s="1"/>
  <c r="Q333" i="4"/>
  <c r="N333" i="4"/>
  <c r="K333" i="4"/>
  <c r="H333" i="4"/>
  <c r="R333" i="4" s="1"/>
  <c r="Q332" i="4"/>
  <c r="N332" i="4"/>
  <c r="K332" i="4"/>
  <c r="H332" i="4"/>
  <c r="R332" i="4" s="1"/>
  <c r="Q331" i="4"/>
  <c r="N331" i="4"/>
  <c r="K331" i="4"/>
  <c r="H331" i="4"/>
  <c r="Q330" i="4"/>
  <c r="N330" i="4"/>
  <c r="K330" i="4"/>
  <c r="H330" i="4"/>
  <c r="R330" i="4" s="1"/>
  <c r="Q329" i="4"/>
  <c r="N329" i="4"/>
  <c r="K329" i="4"/>
  <c r="H329" i="4"/>
  <c r="R329" i="4" s="1"/>
  <c r="Q328" i="4"/>
  <c r="N328" i="4"/>
  <c r="K328" i="4"/>
  <c r="H328" i="4"/>
  <c r="R328" i="4" s="1"/>
  <c r="Q327" i="4"/>
  <c r="N327" i="4"/>
  <c r="K327" i="4"/>
  <c r="H327" i="4"/>
  <c r="Q326" i="4"/>
  <c r="N326" i="4"/>
  <c r="K326" i="4"/>
  <c r="H326" i="4"/>
  <c r="R326" i="4" s="1"/>
  <c r="Q325" i="4"/>
  <c r="N325" i="4"/>
  <c r="K325" i="4"/>
  <c r="H325" i="4"/>
  <c r="R325" i="4" s="1"/>
  <c r="Q324" i="4"/>
  <c r="N324" i="4"/>
  <c r="K324" i="4"/>
  <c r="H324" i="4"/>
  <c r="R324" i="4" s="1"/>
  <c r="Q323" i="4"/>
  <c r="N323" i="4"/>
  <c r="K323" i="4"/>
  <c r="H323" i="4"/>
  <c r="Q322" i="4"/>
  <c r="N322" i="4"/>
  <c r="K322" i="4"/>
  <c r="H322" i="4"/>
  <c r="R322" i="4" s="1"/>
  <c r="Q321" i="4"/>
  <c r="N321" i="4"/>
  <c r="K321" i="4"/>
  <c r="H321" i="4"/>
  <c r="R321" i="4" s="1"/>
  <c r="Q320" i="4"/>
  <c r="N320" i="4"/>
  <c r="K320" i="4"/>
  <c r="H320" i="4"/>
  <c r="R320" i="4" s="1"/>
  <c r="Q319" i="4"/>
  <c r="N319" i="4"/>
  <c r="K319" i="4"/>
  <c r="H319" i="4"/>
  <c r="Q318" i="4"/>
  <c r="N318" i="4"/>
  <c r="K318" i="4"/>
  <c r="H318" i="4"/>
  <c r="R318" i="4" s="1"/>
  <c r="Q317" i="4"/>
  <c r="N317" i="4"/>
  <c r="K317" i="4"/>
  <c r="H317" i="4"/>
  <c r="R317" i="4" s="1"/>
  <c r="Q316" i="4"/>
  <c r="N316" i="4"/>
  <c r="K316" i="4"/>
  <c r="H316" i="4"/>
  <c r="R316" i="4" s="1"/>
  <c r="Q315" i="4"/>
  <c r="N315" i="4"/>
  <c r="K315" i="4"/>
  <c r="H315" i="4"/>
  <c r="Q314" i="4"/>
  <c r="N314" i="4"/>
  <c r="K314" i="4"/>
  <c r="H314" i="4"/>
  <c r="R314" i="4" s="1"/>
  <c r="Q313" i="4"/>
  <c r="N313" i="4"/>
  <c r="K313" i="4"/>
  <c r="H313" i="4"/>
  <c r="R313" i="4" s="1"/>
  <c r="Q312" i="4"/>
  <c r="N312" i="4"/>
  <c r="K312" i="4"/>
  <c r="H312" i="4"/>
  <c r="R312" i="4" s="1"/>
  <c r="Q311" i="4"/>
  <c r="N311" i="4"/>
  <c r="K311" i="4"/>
  <c r="H311" i="4"/>
  <c r="Q310" i="4"/>
  <c r="N310" i="4"/>
  <c r="K310" i="4"/>
  <c r="H310" i="4"/>
  <c r="R310" i="4" s="1"/>
  <c r="Q309" i="4"/>
  <c r="N309" i="4"/>
  <c r="K309" i="4"/>
  <c r="H309" i="4"/>
  <c r="Q308" i="4"/>
  <c r="N308" i="4"/>
  <c r="K308" i="4"/>
  <c r="H308" i="4"/>
  <c r="R308" i="4" s="1"/>
  <c r="Q307" i="4"/>
  <c r="N307" i="4"/>
  <c r="K307" i="4"/>
  <c r="H307" i="4"/>
  <c r="R307" i="4" s="1"/>
  <c r="Q306" i="4"/>
  <c r="N306" i="4"/>
  <c r="K306" i="4"/>
  <c r="H306" i="4"/>
  <c r="R306" i="4" s="1"/>
  <c r="Q305" i="4"/>
  <c r="N305" i="4"/>
  <c r="K305" i="4"/>
  <c r="H305" i="4"/>
  <c r="R305" i="4" s="1"/>
  <c r="Q304" i="4"/>
  <c r="N304" i="4"/>
  <c r="K304" i="4"/>
  <c r="H304" i="4"/>
  <c r="R304" i="4" s="1"/>
  <c r="Q303" i="4"/>
  <c r="N303" i="4"/>
  <c r="K303" i="4"/>
  <c r="H303" i="4"/>
  <c r="R303" i="4" s="1"/>
  <c r="Q302" i="4"/>
  <c r="N302" i="4"/>
  <c r="K302" i="4"/>
  <c r="H302" i="4"/>
  <c r="R302" i="4" s="1"/>
  <c r="Q301" i="4"/>
  <c r="N301" i="4"/>
  <c r="K301" i="4"/>
  <c r="H301" i="4"/>
  <c r="R301" i="4" s="1"/>
  <c r="Q300" i="4"/>
  <c r="N300" i="4"/>
  <c r="K300" i="4"/>
  <c r="H300" i="4"/>
  <c r="R300" i="4" s="1"/>
  <c r="Q299" i="4"/>
  <c r="N299" i="4"/>
  <c r="K299" i="4"/>
  <c r="H299" i="4"/>
  <c r="R299" i="4" s="1"/>
  <c r="Q298" i="4"/>
  <c r="N298" i="4"/>
  <c r="K298" i="4"/>
  <c r="H298" i="4"/>
  <c r="R298" i="4" s="1"/>
  <c r="Q297" i="4"/>
  <c r="N297" i="4"/>
  <c r="K297" i="4"/>
  <c r="H297" i="4"/>
  <c r="R297" i="4" s="1"/>
  <c r="Q296" i="4"/>
  <c r="N296" i="4"/>
  <c r="K296" i="4"/>
  <c r="H296" i="4"/>
  <c r="R296" i="4" s="1"/>
  <c r="Q295" i="4"/>
  <c r="N295" i="4"/>
  <c r="K295" i="4"/>
  <c r="H295" i="4"/>
  <c r="R295" i="4" s="1"/>
  <c r="Q294" i="4"/>
  <c r="N294" i="4"/>
  <c r="K294" i="4"/>
  <c r="H294" i="4"/>
  <c r="R294" i="4" s="1"/>
  <c r="Q293" i="4"/>
  <c r="N293" i="4"/>
  <c r="K293" i="4"/>
  <c r="H293" i="4"/>
  <c r="R293" i="4" s="1"/>
  <c r="Q292" i="4"/>
  <c r="N292" i="4"/>
  <c r="K292" i="4"/>
  <c r="H292" i="4"/>
  <c r="R292" i="4" s="1"/>
  <c r="Q291" i="4"/>
  <c r="N291" i="4"/>
  <c r="K291" i="4"/>
  <c r="H291" i="4"/>
  <c r="R291" i="4" s="1"/>
  <c r="Q290" i="4"/>
  <c r="N290" i="4"/>
  <c r="K290" i="4"/>
  <c r="H290" i="4"/>
  <c r="R290" i="4" s="1"/>
  <c r="Q289" i="4"/>
  <c r="N289" i="4"/>
  <c r="K289" i="4"/>
  <c r="H289" i="4"/>
  <c r="R289" i="4" s="1"/>
  <c r="Q288" i="4"/>
  <c r="N288" i="4"/>
  <c r="K288" i="4"/>
  <c r="H288" i="4"/>
  <c r="R288" i="4" s="1"/>
  <c r="Q287" i="4"/>
  <c r="N287" i="4"/>
  <c r="K287" i="4"/>
  <c r="H287" i="4"/>
  <c r="R287" i="4" s="1"/>
  <c r="Q286" i="4"/>
  <c r="N286" i="4"/>
  <c r="K286" i="4"/>
  <c r="H286" i="4"/>
  <c r="R286" i="4" s="1"/>
  <c r="Q285" i="4"/>
  <c r="N285" i="4"/>
  <c r="K285" i="4"/>
  <c r="H285" i="4"/>
  <c r="R285" i="4" s="1"/>
  <c r="Q284" i="4"/>
  <c r="N284" i="4"/>
  <c r="K284" i="4"/>
  <c r="H284" i="4"/>
  <c r="R284" i="4" s="1"/>
  <c r="Q283" i="4"/>
  <c r="N283" i="4"/>
  <c r="K283" i="4"/>
  <c r="H283" i="4"/>
  <c r="R283" i="4" s="1"/>
  <c r="Q282" i="4"/>
  <c r="N282" i="4"/>
  <c r="K282" i="4"/>
  <c r="H282" i="4"/>
  <c r="R282" i="4" s="1"/>
  <c r="Q281" i="4"/>
  <c r="N281" i="4"/>
  <c r="K281" i="4"/>
  <c r="H281" i="4"/>
  <c r="R281" i="4" s="1"/>
  <c r="Q280" i="4"/>
  <c r="N280" i="4"/>
  <c r="K280" i="4"/>
  <c r="H280" i="4"/>
  <c r="R280" i="4" s="1"/>
  <c r="Q279" i="4"/>
  <c r="N279" i="4"/>
  <c r="K279" i="4"/>
  <c r="H279" i="4"/>
  <c r="R279" i="4" s="1"/>
  <c r="Q278" i="4"/>
  <c r="N278" i="4"/>
  <c r="K278" i="4"/>
  <c r="H278" i="4"/>
  <c r="R278" i="4" s="1"/>
  <c r="Q277" i="4"/>
  <c r="N277" i="4"/>
  <c r="K277" i="4"/>
  <c r="H277" i="4"/>
  <c r="R277" i="4" s="1"/>
  <c r="Q276" i="4"/>
  <c r="N276" i="4"/>
  <c r="K276" i="4"/>
  <c r="H276" i="4"/>
  <c r="R276" i="4" s="1"/>
  <c r="Q275" i="4"/>
  <c r="N275" i="4"/>
  <c r="K275" i="4"/>
  <c r="H275" i="4"/>
  <c r="R275" i="4" s="1"/>
  <c r="Q274" i="4"/>
  <c r="N274" i="4"/>
  <c r="K274" i="4"/>
  <c r="H274" i="4"/>
  <c r="R274" i="4" s="1"/>
  <c r="Q273" i="4"/>
  <c r="N273" i="4"/>
  <c r="K273" i="4"/>
  <c r="H273" i="4"/>
  <c r="R273" i="4" s="1"/>
  <c r="Q272" i="4"/>
  <c r="N272" i="4"/>
  <c r="K272" i="4"/>
  <c r="H272" i="4"/>
  <c r="R272" i="4" s="1"/>
  <c r="Q271" i="4"/>
  <c r="N271" i="4"/>
  <c r="K271" i="4"/>
  <c r="H271" i="4"/>
  <c r="R271" i="4" s="1"/>
  <c r="Q270" i="4"/>
  <c r="N270" i="4"/>
  <c r="K270" i="4"/>
  <c r="H270" i="4"/>
  <c r="R270" i="4" s="1"/>
  <c r="Q269" i="4"/>
  <c r="N269" i="4"/>
  <c r="K269" i="4"/>
  <c r="H269" i="4"/>
  <c r="R269" i="4" s="1"/>
  <c r="Q268" i="4"/>
  <c r="N268" i="4"/>
  <c r="K268" i="4"/>
  <c r="H268" i="4"/>
  <c r="R268" i="4" s="1"/>
  <c r="Q267" i="4"/>
  <c r="N267" i="4"/>
  <c r="K267" i="4"/>
  <c r="H267" i="4"/>
  <c r="R267" i="4" s="1"/>
  <c r="Q266" i="4"/>
  <c r="N266" i="4"/>
  <c r="K266" i="4"/>
  <c r="H266" i="4"/>
  <c r="R266" i="4" s="1"/>
  <c r="Q265" i="4"/>
  <c r="N265" i="4"/>
  <c r="K265" i="4"/>
  <c r="H265" i="4"/>
  <c r="R265" i="4" s="1"/>
  <c r="Q264" i="4"/>
  <c r="N264" i="4"/>
  <c r="K264" i="4"/>
  <c r="H264" i="4"/>
  <c r="R264" i="4" s="1"/>
  <c r="Q263" i="4"/>
  <c r="N263" i="4"/>
  <c r="K263" i="4"/>
  <c r="H263" i="4"/>
  <c r="R263" i="4" s="1"/>
  <c r="Q262" i="4"/>
  <c r="N262" i="4"/>
  <c r="K262" i="4"/>
  <c r="H262" i="4"/>
  <c r="R262" i="4" s="1"/>
  <c r="Q261" i="4"/>
  <c r="N261" i="4"/>
  <c r="K261" i="4"/>
  <c r="H261" i="4"/>
  <c r="R261" i="4" s="1"/>
  <c r="Q260" i="4"/>
  <c r="N260" i="4"/>
  <c r="K260" i="4"/>
  <c r="H260" i="4"/>
  <c r="R260" i="4" s="1"/>
  <c r="Q259" i="4"/>
  <c r="N259" i="4"/>
  <c r="K259" i="4"/>
  <c r="H259" i="4"/>
  <c r="R259" i="4" s="1"/>
  <c r="Q258" i="4"/>
  <c r="N258" i="4"/>
  <c r="K258" i="4"/>
  <c r="H258" i="4"/>
  <c r="R258" i="4" s="1"/>
  <c r="Q257" i="4"/>
  <c r="N257" i="4"/>
  <c r="K257" i="4"/>
  <c r="H257" i="4"/>
  <c r="R257" i="4" s="1"/>
  <c r="Q256" i="4"/>
  <c r="N256" i="4"/>
  <c r="K256" i="4"/>
  <c r="H256" i="4"/>
  <c r="R256" i="4" s="1"/>
  <c r="Q255" i="4"/>
  <c r="N255" i="4"/>
  <c r="K255" i="4"/>
  <c r="H255" i="4"/>
  <c r="R255" i="4" s="1"/>
  <c r="Q254" i="4"/>
  <c r="N254" i="4"/>
  <c r="K254" i="4"/>
  <c r="H254" i="4"/>
  <c r="R254" i="4" s="1"/>
  <c r="Q253" i="4"/>
  <c r="N253" i="4"/>
  <c r="K253" i="4"/>
  <c r="H253" i="4"/>
  <c r="R253" i="4" s="1"/>
  <c r="Q252" i="4"/>
  <c r="N252" i="4"/>
  <c r="K252" i="4"/>
  <c r="H252" i="4"/>
  <c r="R252" i="4" s="1"/>
  <c r="Q251" i="4"/>
  <c r="N251" i="4"/>
  <c r="K251" i="4"/>
  <c r="H251" i="4"/>
  <c r="R251" i="4" s="1"/>
  <c r="Q250" i="4"/>
  <c r="N250" i="4"/>
  <c r="K250" i="4"/>
  <c r="H250" i="4"/>
  <c r="R250" i="4" s="1"/>
  <c r="Q249" i="4"/>
  <c r="N249" i="4"/>
  <c r="K249" i="4"/>
  <c r="H249" i="4"/>
  <c r="R249" i="4" s="1"/>
  <c r="Q248" i="4"/>
  <c r="N248" i="4"/>
  <c r="K248" i="4"/>
  <c r="H248" i="4"/>
  <c r="R248" i="4" s="1"/>
  <c r="Q247" i="4"/>
  <c r="N247" i="4"/>
  <c r="K247" i="4"/>
  <c r="H247" i="4"/>
  <c r="R247" i="4" s="1"/>
  <c r="Q246" i="4"/>
  <c r="N246" i="4"/>
  <c r="K246" i="4"/>
  <c r="H246" i="4"/>
  <c r="R246" i="4" s="1"/>
  <c r="Q245" i="4"/>
  <c r="N245" i="4"/>
  <c r="K245" i="4"/>
  <c r="H245" i="4"/>
  <c r="R245" i="4" s="1"/>
  <c r="Q244" i="4"/>
  <c r="N244" i="4"/>
  <c r="K244" i="4"/>
  <c r="H244" i="4"/>
  <c r="R244" i="4" s="1"/>
  <c r="Q243" i="4"/>
  <c r="N243" i="4"/>
  <c r="K243" i="4"/>
  <c r="H243" i="4"/>
  <c r="R243" i="4" s="1"/>
  <c r="Q242" i="4"/>
  <c r="N242" i="4"/>
  <c r="K242" i="4"/>
  <c r="H242" i="4"/>
  <c r="R242" i="4" s="1"/>
  <c r="Q241" i="4"/>
  <c r="N241" i="4"/>
  <c r="K241" i="4"/>
  <c r="H241" i="4"/>
  <c r="R241" i="4" s="1"/>
  <c r="Q240" i="4"/>
  <c r="N240" i="4"/>
  <c r="K240" i="4"/>
  <c r="H240" i="4"/>
  <c r="R240" i="4" s="1"/>
  <c r="Q239" i="4"/>
  <c r="N239" i="4"/>
  <c r="K239" i="4"/>
  <c r="H239" i="4"/>
  <c r="R239" i="4" s="1"/>
  <c r="Q238" i="4"/>
  <c r="N238" i="4"/>
  <c r="K238" i="4"/>
  <c r="H238" i="4"/>
  <c r="R238" i="4" s="1"/>
  <c r="Q237" i="4"/>
  <c r="N237" i="4"/>
  <c r="K237" i="4"/>
  <c r="H237" i="4"/>
  <c r="R237" i="4" s="1"/>
  <c r="Q236" i="4"/>
  <c r="N236" i="4"/>
  <c r="K236" i="4"/>
  <c r="H236" i="4"/>
  <c r="R236" i="4" s="1"/>
  <c r="Q235" i="4"/>
  <c r="N235" i="4"/>
  <c r="K235" i="4"/>
  <c r="H235" i="4"/>
  <c r="R235" i="4" s="1"/>
  <c r="Q234" i="4"/>
  <c r="N234" i="4"/>
  <c r="K234" i="4"/>
  <c r="H234" i="4"/>
  <c r="R234" i="4" s="1"/>
  <c r="Q233" i="4"/>
  <c r="N233" i="4"/>
  <c r="K233" i="4"/>
  <c r="H233" i="4"/>
  <c r="R233" i="4" s="1"/>
  <c r="Q232" i="4"/>
  <c r="N232" i="4"/>
  <c r="K232" i="4"/>
  <c r="H232" i="4"/>
  <c r="R232" i="4" s="1"/>
  <c r="Q231" i="4"/>
  <c r="N231" i="4"/>
  <c r="K231" i="4"/>
  <c r="H231" i="4"/>
  <c r="R231" i="4" s="1"/>
  <c r="Q230" i="4"/>
  <c r="N230" i="4"/>
  <c r="K230" i="4"/>
  <c r="H230" i="4"/>
  <c r="R230" i="4" s="1"/>
  <c r="Q229" i="4"/>
  <c r="N229" i="4"/>
  <c r="K229" i="4"/>
  <c r="H229" i="4"/>
  <c r="R229" i="4" s="1"/>
  <c r="Q228" i="4"/>
  <c r="N228" i="4"/>
  <c r="K228" i="4"/>
  <c r="H228" i="4"/>
  <c r="R228" i="4" s="1"/>
  <c r="Q227" i="4"/>
  <c r="N227" i="4"/>
  <c r="K227" i="4"/>
  <c r="H227" i="4"/>
  <c r="R227" i="4" s="1"/>
  <c r="Q226" i="4"/>
  <c r="N226" i="4"/>
  <c r="K226" i="4"/>
  <c r="H226" i="4"/>
  <c r="R226" i="4" s="1"/>
  <c r="Q225" i="4"/>
  <c r="N225" i="4"/>
  <c r="K225" i="4"/>
  <c r="H225" i="4"/>
  <c r="R225" i="4" s="1"/>
  <c r="Q224" i="4"/>
  <c r="N224" i="4"/>
  <c r="K224" i="4"/>
  <c r="H224" i="4"/>
  <c r="R224" i="4" s="1"/>
  <c r="Q223" i="4"/>
  <c r="N223" i="4"/>
  <c r="K223" i="4"/>
  <c r="H223" i="4"/>
  <c r="R223" i="4" s="1"/>
  <c r="Q222" i="4"/>
  <c r="N222" i="4"/>
  <c r="K222" i="4"/>
  <c r="H222" i="4"/>
  <c r="R222" i="4" s="1"/>
  <c r="Q221" i="4"/>
  <c r="N221" i="4"/>
  <c r="K221" i="4"/>
  <c r="H221" i="4"/>
  <c r="R221" i="4" s="1"/>
  <c r="Q220" i="4"/>
  <c r="N220" i="4"/>
  <c r="K220" i="4"/>
  <c r="H220" i="4"/>
  <c r="R220" i="4" s="1"/>
  <c r="Q219" i="4"/>
  <c r="N219" i="4"/>
  <c r="K219" i="4"/>
  <c r="H219" i="4"/>
  <c r="R219" i="4" s="1"/>
  <c r="Q218" i="4"/>
  <c r="N218" i="4"/>
  <c r="K218" i="4"/>
  <c r="H218" i="4"/>
  <c r="R218" i="4" s="1"/>
  <c r="Q217" i="4"/>
  <c r="N217" i="4"/>
  <c r="K217" i="4"/>
  <c r="H217" i="4"/>
  <c r="R217" i="4" s="1"/>
  <c r="Q216" i="4"/>
  <c r="N216" i="4"/>
  <c r="K216" i="4"/>
  <c r="H216" i="4"/>
  <c r="R216" i="4" s="1"/>
  <c r="Q215" i="4"/>
  <c r="N215" i="4"/>
  <c r="K215" i="4"/>
  <c r="H215" i="4"/>
  <c r="R215" i="4" s="1"/>
  <c r="Q214" i="4"/>
  <c r="N214" i="4"/>
  <c r="K214" i="4"/>
  <c r="H214" i="4"/>
  <c r="R214" i="4" s="1"/>
  <c r="Q213" i="4"/>
  <c r="N213" i="4"/>
  <c r="K213" i="4"/>
  <c r="H213" i="4"/>
  <c r="R213" i="4" s="1"/>
  <c r="Q212" i="4"/>
  <c r="N212" i="4"/>
  <c r="K212" i="4"/>
  <c r="H212" i="4"/>
  <c r="R212" i="4" s="1"/>
  <c r="Q211" i="4"/>
  <c r="N211" i="4"/>
  <c r="K211" i="4"/>
  <c r="H211" i="4"/>
  <c r="R211" i="4" s="1"/>
  <c r="Q210" i="4"/>
  <c r="N210" i="4"/>
  <c r="K210" i="4"/>
  <c r="H210" i="4"/>
  <c r="R210" i="4" s="1"/>
  <c r="Q209" i="4"/>
  <c r="N209" i="4"/>
  <c r="K209" i="4"/>
  <c r="H209" i="4"/>
  <c r="R209" i="4" s="1"/>
  <c r="Q208" i="4"/>
  <c r="N208" i="4"/>
  <c r="K208" i="4"/>
  <c r="H208" i="4"/>
  <c r="R208" i="4" s="1"/>
  <c r="Q207" i="4"/>
  <c r="N207" i="4"/>
  <c r="K207" i="4"/>
  <c r="H207" i="4"/>
  <c r="R207" i="4" s="1"/>
  <c r="Q206" i="4"/>
  <c r="N206" i="4"/>
  <c r="K206" i="4"/>
  <c r="H206" i="4"/>
  <c r="R206" i="4" s="1"/>
  <c r="Q205" i="4"/>
  <c r="N205" i="4"/>
  <c r="K205" i="4"/>
  <c r="H205" i="4"/>
  <c r="R205" i="4" s="1"/>
  <c r="Q204" i="4"/>
  <c r="N204" i="4"/>
  <c r="K204" i="4"/>
  <c r="H204" i="4"/>
  <c r="R204" i="4" s="1"/>
  <c r="Q203" i="4"/>
  <c r="N203" i="4"/>
  <c r="K203" i="4"/>
  <c r="H203" i="4"/>
  <c r="R203" i="4" s="1"/>
  <c r="Q202" i="4"/>
  <c r="N202" i="4"/>
  <c r="K202" i="4"/>
  <c r="H202" i="4"/>
  <c r="R202" i="4" s="1"/>
  <c r="Q201" i="4"/>
  <c r="N201" i="4"/>
  <c r="K201" i="4"/>
  <c r="H201" i="4"/>
  <c r="R201" i="4" s="1"/>
  <c r="Q200" i="4"/>
  <c r="N200" i="4"/>
  <c r="K200" i="4"/>
  <c r="H200" i="4"/>
  <c r="R200" i="4" s="1"/>
  <c r="Q199" i="4"/>
  <c r="N199" i="4"/>
  <c r="K199" i="4"/>
  <c r="H199" i="4"/>
  <c r="R199" i="4" s="1"/>
  <c r="Q198" i="4"/>
  <c r="N198" i="4"/>
  <c r="K198" i="4"/>
  <c r="H198" i="4"/>
  <c r="R198" i="4" s="1"/>
  <c r="Q197" i="4"/>
  <c r="N197" i="4"/>
  <c r="K197" i="4"/>
  <c r="H197" i="4"/>
  <c r="R197" i="4" s="1"/>
  <c r="Q196" i="4"/>
  <c r="N196" i="4"/>
  <c r="K196" i="4"/>
  <c r="H196" i="4"/>
  <c r="R196" i="4" s="1"/>
  <c r="Q195" i="4"/>
  <c r="N195" i="4"/>
  <c r="K195" i="4"/>
  <c r="H195" i="4"/>
  <c r="R195" i="4" s="1"/>
  <c r="Q194" i="4"/>
  <c r="N194" i="4"/>
  <c r="K194" i="4"/>
  <c r="H194" i="4"/>
  <c r="R194" i="4" s="1"/>
  <c r="Q193" i="4"/>
  <c r="N193" i="4"/>
  <c r="K193" i="4"/>
  <c r="H193" i="4"/>
  <c r="R193" i="4" s="1"/>
  <c r="Q192" i="4"/>
  <c r="N192" i="4"/>
  <c r="K192" i="4"/>
  <c r="H192" i="4"/>
  <c r="R192" i="4" s="1"/>
  <c r="Q191" i="4"/>
  <c r="N191" i="4"/>
  <c r="K191" i="4"/>
  <c r="H191" i="4"/>
  <c r="R191" i="4" s="1"/>
  <c r="Q190" i="4"/>
  <c r="N190" i="4"/>
  <c r="K190" i="4"/>
  <c r="H190" i="4"/>
  <c r="R190" i="4" s="1"/>
  <c r="Q189" i="4"/>
  <c r="N189" i="4"/>
  <c r="K189" i="4"/>
  <c r="H189" i="4"/>
  <c r="R189" i="4" s="1"/>
  <c r="Q188" i="4"/>
  <c r="N188" i="4"/>
  <c r="K188" i="4"/>
  <c r="H188" i="4"/>
  <c r="R188" i="4" s="1"/>
  <c r="Q187" i="4"/>
  <c r="N187" i="4"/>
  <c r="K187" i="4"/>
  <c r="H187" i="4"/>
  <c r="R187" i="4" s="1"/>
  <c r="Q186" i="4"/>
  <c r="N186" i="4"/>
  <c r="K186" i="4"/>
  <c r="H186" i="4"/>
  <c r="R186" i="4" s="1"/>
  <c r="Q185" i="4"/>
  <c r="N185" i="4"/>
  <c r="K185" i="4"/>
  <c r="H185" i="4"/>
  <c r="R185" i="4" s="1"/>
  <c r="Q184" i="4"/>
  <c r="N184" i="4"/>
  <c r="K184" i="4"/>
  <c r="H184" i="4"/>
  <c r="R184" i="4" s="1"/>
  <c r="Q183" i="4"/>
  <c r="N183" i="4"/>
  <c r="K183" i="4"/>
  <c r="H183" i="4"/>
  <c r="R183" i="4" s="1"/>
  <c r="Q182" i="4"/>
  <c r="N182" i="4"/>
  <c r="K182" i="4"/>
  <c r="H182" i="4"/>
  <c r="R182" i="4" s="1"/>
  <c r="Q181" i="4"/>
  <c r="N181" i="4"/>
  <c r="K181" i="4"/>
  <c r="H181" i="4"/>
  <c r="R181" i="4" s="1"/>
  <c r="Q180" i="4"/>
  <c r="N180" i="4"/>
  <c r="K180" i="4"/>
  <c r="H180" i="4"/>
  <c r="R180" i="4" s="1"/>
  <c r="Q179" i="4"/>
  <c r="N179" i="4"/>
  <c r="K179" i="4"/>
  <c r="H179" i="4"/>
  <c r="R179" i="4" s="1"/>
  <c r="Q178" i="4"/>
  <c r="N178" i="4"/>
  <c r="K178" i="4"/>
  <c r="H178" i="4"/>
  <c r="R178" i="4" s="1"/>
  <c r="Q177" i="4"/>
  <c r="N177" i="4"/>
  <c r="K177" i="4"/>
  <c r="H177" i="4"/>
  <c r="R177" i="4" s="1"/>
  <c r="Q176" i="4"/>
  <c r="N176" i="4"/>
  <c r="K176" i="4"/>
  <c r="H176" i="4"/>
  <c r="R176" i="4" s="1"/>
  <c r="Q175" i="4"/>
  <c r="N175" i="4"/>
  <c r="K175" i="4"/>
  <c r="H175" i="4"/>
  <c r="R175" i="4" s="1"/>
  <c r="Q174" i="4"/>
  <c r="N174" i="4"/>
  <c r="K174" i="4"/>
  <c r="H174" i="4"/>
  <c r="R174" i="4" s="1"/>
  <c r="Q173" i="4"/>
  <c r="N173" i="4"/>
  <c r="K173" i="4"/>
  <c r="H173" i="4"/>
  <c r="R173" i="4" s="1"/>
  <c r="Q172" i="4"/>
  <c r="N172" i="4"/>
  <c r="K172" i="4"/>
  <c r="H172" i="4"/>
  <c r="R172" i="4" s="1"/>
  <c r="Q171" i="4"/>
  <c r="N171" i="4"/>
  <c r="K171" i="4"/>
  <c r="H171" i="4"/>
  <c r="R171" i="4" s="1"/>
  <c r="Q170" i="4"/>
  <c r="N170" i="4"/>
  <c r="K170" i="4"/>
  <c r="H170" i="4"/>
  <c r="R170" i="4" s="1"/>
  <c r="Q169" i="4"/>
  <c r="N169" i="4"/>
  <c r="K169" i="4"/>
  <c r="H169" i="4"/>
  <c r="R169" i="4" s="1"/>
  <c r="Q168" i="4"/>
  <c r="N168" i="4"/>
  <c r="K168" i="4"/>
  <c r="H168" i="4"/>
  <c r="R168" i="4" s="1"/>
  <c r="Q167" i="4"/>
  <c r="N167" i="4"/>
  <c r="K167" i="4"/>
  <c r="H167" i="4"/>
  <c r="R167" i="4" s="1"/>
  <c r="Q166" i="4"/>
  <c r="N166" i="4"/>
  <c r="K166" i="4"/>
  <c r="H166" i="4"/>
  <c r="R166" i="4" s="1"/>
  <c r="Q165" i="4"/>
  <c r="N165" i="4"/>
  <c r="K165" i="4"/>
  <c r="H165" i="4"/>
  <c r="R165" i="4" s="1"/>
  <c r="Q164" i="4"/>
  <c r="N164" i="4"/>
  <c r="K164" i="4"/>
  <c r="H164" i="4"/>
  <c r="R164" i="4" s="1"/>
  <c r="Q163" i="4"/>
  <c r="N163" i="4"/>
  <c r="K163" i="4"/>
  <c r="H163" i="4"/>
  <c r="R163" i="4" s="1"/>
  <c r="Q162" i="4"/>
  <c r="N162" i="4"/>
  <c r="K162" i="4"/>
  <c r="H162" i="4"/>
  <c r="R162" i="4" s="1"/>
  <c r="Q161" i="4"/>
  <c r="N161" i="4"/>
  <c r="K161" i="4"/>
  <c r="H161" i="4"/>
  <c r="R161" i="4" s="1"/>
  <c r="Q160" i="4"/>
  <c r="N160" i="4"/>
  <c r="K160" i="4"/>
  <c r="H160" i="4"/>
  <c r="R160" i="4" s="1"/>
  <c r="Q159" i="4"/>
  <c r="N159" i="4"/>
  <c r="K159" i="4"/>
  <c r="H159" i="4"/>
  <c r="R159" i="4" s="1"/>
  <c r="Q158" i="4"/>
  <c r="N158" i="4"/>
  <c r="K158" i="4"/>
  <c r="H158" i="4"/>
  <c r="R158" i="4" s="1"/>
  <c r="Q157" i="4"/>
  <c r="N157" i="4"/>
  <c r="K157" i="4"/>
  <c r="H157" i="4"/>
  <c r="R157" i="4" s="1"/>
  <c r="Q156" i="4"/>
  <c r="N156" i="4"/>
  <c r="K156" i="4"/>
  <c r="H156" i="4"/>
  <c r="R156" i="4" s="1"/>
  <c r="Q155" i="4"/>
  <c r="N155" i="4"/>
  <c r="K155" i="4"/>
  <c r="H155" i="4"/>
  <c r="R155" i="4" s="1"/>
  <c r="Q154" i="4"/>
  <c r="N154" i="4"/>
  <c r="K154" i="4"/>
  <c r="H154" i="4"/>
  <c r="R154" i="4" s="1"/>
  <c r="Q153" i="4"/>
  <c r="N153" i="4"/>
  <c r="K153" i="4"/>
  <c r="H153" i="4"/>
  <c r="R153" i="4" s="1"/>
  <c r="Q152" i="4"/>
  <c r="N152" i="4"/>
  <c r="K152" i="4"/>
  <c r="H152" i="4"/>
  <c r="R152" i="4" s="1"/>
  <c r="Q151" i="4"/>
  <c r="N151" i="4"/>
  <c r="K151" i="4"/>
  <c r="H151" i="4"/>
  <c r="R151" i="4" s="1"/>
  <c r="Q150" i="4"/>
  <c r="N150" i="4"/>
  <c r="K150" i="4"/>
  <c r="H150" i="4"/>
  <c r="R150" i="4" s="1"/>
  <c r="Q149" i="4"/>
  <c r="N149" i="4"/>
  <c r="K149" i="4"/>
  <c r="H149" i="4"/>
  <c r="R149" i="4" s="1"/>
  <c r="Q148" i="4"/>
  <c r="N148" i="4"/>
  <c r="K148" i="4"/>
  <c r="H148" i="4"/>
  <c r="R148" i="4" s="1"/>
  <c r="Q147" i="4"/>
  <c r="N147" i="4"/>
  <c r="K147" i="4"/>
  <c r="H147" i="4"/>
  <c r="R147" i="4" s="1"/>
  <c r="Q146" i="4"/>
  <c r="N146" i="4"/>
  <c r="K146" i="4"/>
  <c r="H146" i="4"/>
  <c r="R146" i="4" s="1"/>
  <c r="Q145" i="4"/>
  <c r="N145" i="4"/>
  <c r="K145" i="4"/>
  <c r="H145" i="4"/>
  <c r="R145" i="4" s="1"/>
  <c r="Q144" i="4"/>
  <c r="N144" i="4"/>
  <c r="K144" i="4"/>
  <c r="H144" i="4"/>
  <c r="R144" i="4" s="1"/>
  <c r="Q143" i="4"/>
  <c r="N143" i="4"/>
  <c r="K143" i="4"/>
  <c r="H143" i="4"/>
  <c r="R143" i="4" s="1"/>
  <c r="Q142" i="4"/>
  <c r="N142" i="4"/>
  <c r="K142" i="4"/>
  <c r="H142" i="4"/>
  <c r="R142" i="4" s="1"/>
  <c r="Q141" i="4"/>
  <c r="N141" i="4"/>
  <c r="K141" i="4"/>
  <c r="H141" i="4"/>
  <c r="R141" i="4" s="1"/>
  <c r="Q140" i="4"/>
  <c r="N140" i="4"/>
  <c r="K140" i="4"/>
  <c r="H140" i="4"/>
  <c r="R140" i="4" s="1"/>
  <c r="Q139" i="4"/>
  <c r="N139" i="4"/>
  <c r="K139" i="4"/>
  <c r="H139" i="4"/>
  <c r="R139" i="4" s="1"/>
  <c r="Q138" i="4"/>
  <c r="N138" i="4"/>
  <c r="K138" i="4"/>
  <c r="H138" i="4"/>
  <c r="R138" i="4" s="1"/>
  <c r="Q137" i="4"/>
  <c r="N137" i="4"/>
  <c r="K137" i="4"/>
  <c r="H137" i="4"/>
  <c r="R137" i="4" s="1"/>
  <c r="Q136" i="4"/>
  <c r="N136" i="4"/>
  <c r="K136" i="4"/>
  <c r="H136" i="4"/>
  <c r="R136" i="4" s="1"/>
  <c r="Q135" i="4"/>
  <c r="N135" i="4"/>
  <c r="K135" i="4"/>
  <c r="H135" i="4"/>
  <c r="R135" i="4" s="1"/>
  <c r="Q134" i="4"/>
  <c r="N134" i="4"/>
  <c r="K134" i="4"/>
  <c r="H134" i="4"/>
  <c r="R134" i="4" s="1"/>
  <c r="Q133" i="4"/>
  <c r="N133" i="4"/>
  <c r="K133" i="4"/>
  <c r="H133" i="4"/>
  <c r="R133" i="4" s="1"/>
  <c r="Q132" i="4"/>
  <c r="N132" i="4"/>
  <c r="K132" i="4"/>
  <c r="H132" i="4"/>
  <c r="R132" i="4" s="1"/>
  <c r="Q131" i="4"/>
  <c r="N131" i="4"/>
  <c r="K131" i="4"/>
  <c r="H131" i="4"/>
  <c r="R131" i="4" s="1"/>
  <c r="Q130" i="4"/>
  <c r="N130" i="4"/>
  <c r="K130" i="4"/>
  <c r="H130" i="4"/>
  <c r="R130" i="4" s="1"/>
  <c r="Q129" i="4"/>
  <c r="N129" i="4"/>
  <c r="K129" i="4"/>
  <c r="H129" i="4"/>
  <c r="R129" i="4" s="1"/>
  <c r="Q128" i="4"/>
  <c r="N128" i="4"/>
  <c r="K128" i="4"/>
  <c r="H128" i="4"/>
  <c r="R128" i="4" s="1"/>
  <c r="Q127" i="4"/>
  <c r="N127" i="4"/>
  <c r="K127" i="4"/>
  <c r="H127" i="4"/>
  <c r="R127" i="4" s="1"/>
  <c r="Q126" i="4"/>
  <c r="N126" i="4"/>
  <c r="K126" i="4"/>
  <c r="H126" i="4"/>
  <c r="R126" i="4" s="1"/>
  <c r="Q125" i="4"/>
  <c r="N125" i="4"/>
  <c r="K125" i="4"/>
  <c r="H125" i="4"/>
  <c r="R125" i="4" s="1"/>
  <c r="Q124" i="4"/>
  <c r="N124" i="4"/>
  <c r="K124" i="4"/>
  <c r="H124" i="4"/>
  <c r="R124" i="4" s="1"/>
  <c r="Q123" i="4"/>
  <c r="N123" i="4"/>
  <c r="K123" i="4"/>
  <c r="H123" i="4"/>
  <c r="R123" i="4" s="1"/>
  <c r="Q122" i="4"/>
  <c r="N122" i="4"/>
  <c r="K122" i="4"/>
  <c r="H122" i="4"/>
  <c r="R122" i="4" s="1"/>
  <c r="Q121" i="4"/>
  <c r="N121" i="4"/>
  <c r="K121" i="4"/>
  <c r="H121" i="4"/>
  <c r="R121" i="4" s="1"/>
  <c r="Q120" i="4"/>
  <c r="N120" i="4"/>
  <c r="K120" i="4"/>
  <c r="H120" i="4"/>
  <c r="R120" i="4" s="1"/>
  <c r="Q119" i="4"/>
  <c r="N119" i="4"/>
  <c r="K119" i="4"/>
  <c r="H119" i="4"/>
  <c r="R119" i="4" s="1"/>
  <c r="Q118" i="4"/>
  <c r="N118" i="4"/>
  <c r="K118" i="4"/>
  <c r="H118" i="4"/>
  <c r="R118" i="4" s="1"/>
  <c r="Q117" i="4"/>
  <c r="N117" i="4"/>
  <c r="K117" i="4"/>
  <c r="H117" i="4"/>
  <c r="R117" i="4" s="1"/>
  <c r="Q116" i="4"/>
  <c r="N116" i="4"/>
  <c r="K116" i="4"/>
  <c r="H116" i="4"/>
  <c r="R116" i="4" s="1"/>
  <c r="Q115" i="4"/>
  <c r="N115" i="4"/>
  <c r="K115" i="4"/>
  <c r="H115" i="4"/>
  <c r="R115" i="4" s="1"/>
  <c r="Q114" i="4"/>
  <c r="N114" i="4"/>
  <c r="K114" i="4"/>
  <c r="H114" i="4"/>
  <c r="R114" i="4" s="1"/>
  <c r="Q113" i="4"/>
  <c r="N113" i="4"/>
  <c r="K113" i="4"/>
  <c r="H113" i="4"/>
  <c r="R113" i="4" s="1"/>
  <c r="Q112" i="4"/>
  <c r="N112" i="4"/>
  <c r="K112" i="4"/>
  <c r="H112" i="4"/>
  <c r="R112" i="4" s="1"/>
  <c r="Q111" i="4"/>
  <c r="N111" i="4"/>
  <c r="K111" i="4"/>
  <c r="H111" i="4"/>
  <c r="R111" i="4" s="1"/>
  <c r="Q110" i="4"/>
  <c r="N110" i="4"/>
  <c r="K110" i="4"/>
  <c r="H110" i="4"/>
  <c r="R110" i="4" s="1"/>
  <c r="Q109" i="4"/>
  <c r="N109" i="4"/>
  <c r="K109" i="4"/>
  <c r="H109" i="4"/>
  <c r="R109" i="4" s="1"/>
  <c r="Q108" i="4"/>
  <c r="N108" i="4"/>
  <c r="K108" i="4"/>
  <c r="H108" i="4"/>
  <c r="R108" i="4" s="1"/>
  <c r="Q107" i="4"/>
  <c r="N107" i="4"/>
  <c r="K107" i="4"/>
  <c r="H107" i="4"/>
  <c r="R107" i="4" s="1"/>
  <c r="Q106" i="4"/>
  <c r="N106" i="4"/>
  <c r="K106" i="4"/>
  <c r="H106" i="4"/>
  <c r="R106" i="4" s="1"/>
  <c r="Q105" i="4"/>
  <c r="N105" i="4"/>
  <c r="K105" i="4"/>
  <c r="H105" i="4"/>
  <c r="R105" i="4" s="1"/>
  <c r="Q104" i="4"/>
  <c r="N104" i="4"/>
  <c r="K104" i="4"/>
  <c r="H104" i="4"/>
  <c r="R104" i="4" s="1"/>
  <c r="Q103" i="4"/>
  <c r="N103" i="4"/>
  <c r="K103" i="4"/>
  <c r="H103" i="4"/>
  <c r="R103" i="4" s="1"/>
  <c r="Q102" i="4"/>
  <c r="N102" i="4"/>
  <c r="K102" i="4"/>
  <c r="H102" i="4"/>
  <c r="R102" i="4" s="1"/>
  <c r="Q101" i="4"/>
  <c r="N101" i="4"/>
  <c r="K101" i="4"/>
  <c r="H101" i="4"/>
  <c r="R101" i="4" s="1"/>
  <c r="Q100" i="4"/>
  <c r="N100" i="4"/>
  <c r="K100" i="4"/>
  <c r="H100" i="4"/>
  <c r="R100" i="4" s="1"/>
  <c r="Q99" i="4"/>
  <c r="N99" i="4"/>
  <c r="K99" i="4"/>
  <c r="H99" i="4"/>
  <c r="R99" i="4" s="1"/>
  <c r="Q98" i="4"/>
  <c r="N98" i="4"/>
  <c r="K98" i="4"/>
  <c r="H98" i="4"/>
  <c r="R98" i="4" s="1"/>
  <c r="Q97" i="4"/>
  <c r="N97" i="4"/>
  <c r="K97" i="4"/>
  <c r="H97" i="4"/>
  <c r="R97" i="4" s="1"/>
  <c r="Q96" i="4"/>
  <c r="N96" i="4"/>
  <c r="K96" i="4"/>
  <c r="H96" i="4"/>
  <c r="R96" i="4" s="1"/>
  <c r="Q95" i="4"/>
  <c r="N95" i="4"/>
  <c r="K95" i="4"/>
  <c r="H95" i="4"/>
  <c r="R95" i="4" s="1"/>
  <c r="Q94" i="4"/>
  <c r="N94" i="4"/>
  <c r="K94" i="4"/>
  <c r="H94" i="4"/>
  <c r="R94" i="4" s="1"/>
  <c r="Q93" i="4"/>
  <c r="N93" i="4"/>
  <c r="K93" i="4"/>
  <c r="H93" i="4"/>
  <c r="R93" i="4" s="1"/>
  <c r="Q92" i="4"/>
  <c r="N92" i="4"/>
  <c r="K92" i="4"/>
  <c r="H92" i="4"/>
  <c r="R92" i="4" s="1"/>
  <c r="Q91" i="4"/>
  <c r="N91" i="4"/>
  <c r="K91" i="4"/>
  <c r="H91" i="4"/>
  <c r="R91" i="4" s="1"/>
  <c r="Q90" i="4"/>
  <c r="N90" i="4"/>
  <c r="K90" i="4"/>
  <c r="H90" i="4"/>
  <c r="R90" i="4" s="1"/>
  <c r="Q89" i="4"/>
  <c r="N89" i="4"/>
  <c r="K89" i="4"/>
  <c r="H89" i="4"/>
  <c r="R89" i="4" s="1"/>
  <c r="Q88" i="4"/>
  <c r="N88" i="4"/>
  <c r="K88" i="4"/>
  <c r="H88" i="4"/>
  <c r="R88" i="4" s="1"/>
  <c r="Q87" i="4"/>
  <c r="N87" i="4"/>
  <c r="K87" i="4"/>
  <c r="H87" i="4"/>
  <c r="R87" i="4" s="1"/>
  <c r="Q86" i="4"/>
  <c r="N86" i="4"/>
  <c r="K86" i="4"/>
  <c r="H86" i="4"/>
  <c r="R86" i="4" s="1"/>
  <c r="Q85" i="4"/>
  <c r="N85" i="4"/>
  <c r="K85" i="4"/>
  <c r="H85" i="4"/>
  <c r="R85" i="4" s="1"/>
  <c r="Q84" i="4"/>
  <c r="N84" i="4"/>
  <c r="K84" i="4"/>
  <c r="H84" i="4"/>
  <c r="R84" i="4" s="1"/>
  <c r="Q83" i="4"/>
  <c r="N83" i="4"/>
  <c r="K83" i="4"/>
  <c r="H83" i="4"/>
  <c r="R83" i="4" s="1"/>
  <c r="Q82" i="4"/>
  <c r="N82" i="4"/>
  <c r="K82" i="4"/>
  <c r="H82" i="4"/>
  <c r="R82" i="4" s="1"/>
  <c r="Q81" i="4"/>
  <c r="N81" i="4"/>
  <c r="K81" i="4"/>
  <c r="H81" i="4"/>
  <c r="R81" i="4" s="1"/>
  <c r="Q80" i="4"/>
  <c r="N80" i="4"/>
  <c r="K80" i="4"/>
  <c r="H80" i="4"/>
  <c r="R80" i="4" s="1"/>
  <c r="Q79" i="4"/>
  <c r="N79" i="4"/>
  <c r="K79" i="4"/>
  <c r="H79" i="4"/>
  <c r="R79" i="4" s="1"/>
  <c r="Q78" i="4"/>
  <c r="N78" i="4"/>
  <c r="K78" i="4"/>
  <c r="H78" i="4"/>
  <c r="R78" i="4" s="1"/>
  <c r="Q77" i="4"/>
  <c r="N77" i="4"/>
  <c r="K77" i="4"/>
  <c r="H77" i="4"/>
  <c r="R77" i="4" s="1"/>
  <c r="Q76" i="4"/>
  <c r="N76" i="4"/>
  <c r="K76" i="4"/>
  <c r="H76" i="4"/>
  <c r="R76" i="4" s="1"/>
  <c r="Q75" i="4"/>
  <c r="N75" i="4"/>
  <c r="K75" i="4"/>
  <c r="H75" i="4"/>
  <c r="R75" i="4" s="1"/>
  <c r="Q74" i="4"/>
  <c r="N74" i="4"/>
  <c r="K74" i="4"/>
  <c r="H74" i="4"/>
  <c r="R74" i="4" s="1"/>
  <c r="Q73" i="4"/>
  <c r="N73" i="4"/>
  <c r="K73" i="4"/>
  <c r="H73" i="4"/>
  <c r="R73" i="4" s="1"/>
  <c r="Q72" i="4"/>
  <c r="N72" i="4"/>
  <c r="K72" i="4"/>
  <c r="H72" i="4"/>
  <c r="R72" i="4" s="1"/>
  <c r="Q71" i="4"/>
  <c r="N71" i="4"/>
  <c r="K71" i="4"/>
  <c r="H71" i="4"/>
  <c r="R71" i="4" s="1"/>
  <c r="Q70" i="4"/>
  <c r="N70" i="4"/>
  <c r="K70" i="4"/>
  <c r="H70" i="4"/>
  <c r="R70" i="4" s="1"/>
  <c r="Q69" i="4"/>
  <c r="N69" i="4"/>
  <c r="K69" i="4"/>
  <c r="H69" i="4"/>
  <c r="R69" i="4" s="1"/>
  <c r="Q68" i="4"/>
  <c r="N68" i="4"/>
  <c r="K68" i="4"/>
  <c r="H68" i="4"/>
  <c r="R68" i="4" s="1"/>
  <c r="Q67" i="4"/>
  <c r="N67" i="4"/>
  <c r="K67" i="4"/>
  <c r="H67" i="4"/>
  <c r="R67" i="4" s="1"/>
  <c r="Q66" i="4"/>
  <c r="N66" i="4"/>
  <c r="K66" i="4"/>
  <c r="H66" i="4"/>
  <c r="R66" i="4" s="1"/>
  <c r="Q65" i="4"/>
  <c r="N65" i="4"/>
  <c r="K65" i="4"/>
  <c r="H65" i="4"/>
  <c r="R65" i="4" s="1"/>
  <c r="Q64" i="4"/>
  <c r="N64" i="4"/>
  <c r="K64" i="4"/>
  <c r="H64" i="4"/>
  <c r="R64" i="4" s="1"/>
  <c r="Q63" i="4"/>
  <c r="N63" i="4"/>
  <c r="K63" i="4"/>
  <c r="H63" i="4"/>
  <c r="R63" i="4" s="1"/>
  <c r="Q62" i="4"/>
  <c r="N62" i="4"/>
  <c r="K62" i="4"/>
  <c r="H62" i="4"/>
  <c r="R62" i="4" s="1"/>
  <c r="Q61" i="4"/>
  <c r="N61" i="4"/>
  <c r="K61" i="4"/>
  <c r="H61" i="4"/>
  <c r="R61" i="4" s="1"/>
  <c r="Q60" i="4"/>
  <c r="N60" i="4"/>
  <c r="K60" i="4"/>
  <c r="H60" i="4"/>
  <c r="R60" i="4" s="1"/>
  <c r="Q59" i="4"/>
  <c r="N59" i="4"/>
  <c r="K59" i="4"/>
  <c r="H59" i="4"/>
  <c r="R59" i="4" s="1"/>
  <c r="Q58" i="4"/>
  <c r="N58" i="4"/>
  <c r="K58" i="4"/>
  <c r="H58" i="4"/>
  <c r="R58" i="4" s="1"/>
  <c r="Q57" i="4"/>
  <c r="N57" i="4"/>
  <c r="K57" i="4"/>
  <c r="H57" i="4"/>
  <c r="R57" i="4" s="1"/>
  <c r="Q56" i="4"/>
  <c r="N56" i="4"/>
  <c r="K56" i="4"/>
  <c r="H56" i="4"/>
  <c r="R56" i="4" s="1"/>
  <c r="Q55" i="4"/>
  <c r="N55" i="4"/>
  <c r="K55" i="4"/>
  <c r="H55" i="4"/>
  <c r="R55" i="4" s="1"/>
  <c r="Q54" i="4"/>
  <c r="N54" i="4"/>
  <c r="K54" i="4"/>
  <c r="H54" i="4"/>
  <c r="R54" i="4" s="1"/>
  <c r="Q53" i="4"/>
  <c r="N53" i="4"/>
  <c r="K53" i="4"/>
  <c r="H53" i="4"/>
  <c r="R53" i="4" s="1"/>
  <c r="Q52" i="4"/>
  <c r="N52" i="4"/>
  <c r="K52" i="4"/>
  <c r="H52" i="4"/>
  <c r="R52" i="4" s="1"/>
  <c r="Q51" i="4"/>
  <c r="N51" i="4"/>
  <c r="K51" i="4"/>
  <c r="H51" i="4"/>
  <c r="R51" i="4" s="1"/>
  <c r="Q50" i="4"/>
  <c r="N50" i="4"/>
  <c r="K50" i="4"/>
  <c r="H50" i="4"/>
  <c r="R50" i="4" s="1"/>
  <c r="Q49" i="4"/>
  <c r="N49" i="4"/>
  <c r="K49" i="4"/>
  <c r="H49" i="4"/>
  <c r="R49" i="4" s="1"/>
  <c r="Q48" i="4"/>
  <c r="N48" i="4"/>
  <c r="K48" i="4"/>
  <c r="H48" i="4"/>
  <c r="R48" i="4" s="1"/>
  <c r="Q47" i="4"/>
  <c r="N47" i="4"/>
  <c r="K47" i="4"/>
  <c r="H47" i="4"/>
  <c r="R47" i="4" s="1"/>
  <c r="Q46" i="4"/>
  <c r="N46" i="4"/>
  <c r="K46" i="4"/>
  <c r="H46" i="4"/>
  <c r="R46" i="4" s="1"/>
  <c r="Q45" i="4"/>
  <c r="N45" i="4"/>
  <c r="K45" i="4"/>
  <c r="H45" i="4"/>
  <c r="R45" i="4" s="1"/>
  <c r="Q44" i="4"/>
  <c r="N44" i="4"/>
  <c r="K44" i="4"/>
  <c r="H44" i="4"/>
  <c r="R44" i="4" s="1"/>
  <c r="Q43" i="4"/>
  <c r="N43" i="4"/>
  <c r="K43" i="4"/>
  <c r="H43" i="4"/>
  <c r="R43" i="4" s="1"/>
  <c r="Q42" i="4"/>
  <c r="N42" i="4"/>
  <c r="K42" i="4"/>
  <c r="H42" i="4"/>
  <c r="R42" i="4" s="1"/>
  <c r="Q41" i="4"/>
  <c r="N41" i="4"/>
  <c r="K41" i="4"/>
  <c r="H41" i="4"/>
  <c r="R41" i="4" s="1"/>
  <c r="Q40" i="4"/>
  <c r="N40" i="4"/>
  <c r="K40" i="4"/>
  <c r="H40" i="4"/>
  <c r="R40" i="4" s="1"/>
  <c r="Q39" i="4"/>
  <c r="N39" i="4"/>
  <c r="K39" i="4"/>
  <c r="H39" i="4"/>
  <c r="R39" i="4" s="1"/>
  <c r="Q38" i="4"/>
  <c r="N38" i="4"/>
  <c r="K38" i="4"/>
  <c r="H38" i="4"/>
  <c r="R38" i="4" s="1"/>
  <c r="Q37" i="4"/>
  <c r="N37" i="4"/>
  <c r="K37" i="4"/>
  <c r="H37" i="4"/>
  <c r="R37" i="4" s="1"/>
  <c r="Q36" i="4"/>
  <c r="N36" i="4"/>
  <c r="K36" i="4"/>
  <c r="H36" i="4"/>
  <c r="R36" i="4" s="1"/>
  <c r="Q35" i="4"/>
  <c r="N35" i="4"/>
  <c r="K35" i="4"/>
  <c r="H35" i="4"/>
  <c r="R35" i="4" s="1"/>
  <c r="Q34" i="4"/>
  <c r="N34" i="4"/>
  <c r="K34" i="4"/>
  <c r="H34" i="4"/>
  <c r="R34" i="4" s="1"/>
  <c r="Q33" i="4"/>
  <c r="N33" i="4"/>
  <c r="K33" i="4"/>
  <c r="H33" i="4"/>
  <c r="R33" i="4" s="1"/>
  <c r="Q32" i="4"/>
  <c r="N32" i="4"/>
  <c r="K32" i="4"/>
  <c r="H32" i="4"/>
  <c r="R32" i="4" s="1"/>
  <c r="Q31" i="4"/>
  <c r="N31" i="4"/>
  <c r="K31" i="4"/>
  <c r="H31" i="4"/>
  <c r="R31" i="4" s="1"/>
  <c r="Q30" i="4"/>
  <c r="N30" i="4"/>
  <c r="K30" i="4"/>
  <c r="H30" i="4"/>
  <c r="R30" i="4" s="1"/>
  <c r="Q29" i="4"/>
  <c r="N29" i="4"/>
  <c r="K29" i="4"/>
  <c r="H29" i="4"/>
  <c r="R29" i="4" s="1"/>
  <c r="Q28" i="4"/>
  <c r="N28" i="4"/>
  <c r="K28" i="4"/>
  <c r="H28" i="4"/>
  <c r="R28" i="4" s="1"/>
  <c r="Q27" i="4"/>
  <c r="N27" i="4"/>
  <c r="K27" i="4"/>
  <c r="H27" i="4"/>
  <c r="R27" i="4" s="1"/>
  <c r="Q26" i="4"/>
  <c r="N26" i="4"/>
  <c r="K26" i="4"/>
  <c r="H26" i="4"/>
  <c r="R26" i="4" s="1"/>
  <c r="Q25" i="4"/>
  <c r="N25" i="4"/>
  <c r="K25" i="4"/>
  <c r="H25" i="4"/>
  <c r="R25" i="4" s="1"/>
  <c r="Q24" i="4"/>
  <c r="N24" i="4"/>
  <c r="K24" i="4"/>
  <c r="H24" i="4"/>
  <c r="Q23" i="4"/>
  <c r="N23" i="4"/>
  <c r="K23" i="4"/>
  <c r="H23" i="4"/>
  <c r="Q22" i="4"/>
  <c r="N22" i="4"/>
  <c r="K22" i="4"/>
  <c r="H22" i="4"/>
  <c r="Q21" i="4"/>
  <c r="N21" i="4"/>
  <c r="K21" i="4"/>
  <c r="H21" i="4"/>
  <c r="Q20" i="4"/>
  <c r="N20" i="4"/>
  <c r="K20" i="4"/>
  <c r="H20" i="4"/>
  <c r="Q19" i="4"/>
  <c r="N19" i="4"/>
  <c r="K19" i="4"/>
  <c r="H19" i="4"/>
  <c r="Q18" i="4"/>
  <c r="N18" i="4"/>
  <c r="K18" i="4"/>
  <c r="H18" i="4"/>
  <c r="Q7" i="4"/>
  <c r="N7" i="4"/>
  <c r="K7" i="4"/>
  <c r="H7" i="4"/>
  <c r="Q17" i="4"/>
  <c r="N17" i="4"/>
  <c r="K17" i="4"/>
  <c r="H17" i="4"/>
  <c r="Q16" i="4"/>
  <c r="N16" i="4"/>
  <c r="K16" i="4"/>
  <c r="H16" i="4"/>
  <c r="Q15" i="4"/>
  <c r="N15" i="4"/>
  <c r="K15" i="4"/>
  <c r="H15" i="4"/>
  <c r="Q14" i="4"/>
  <c r="N14" i="4"/>
  <c r="K14" i="4"/>
  <c r="H14" i="4"/>
  <c r="Q13" i="4"/>
  <c r="N13" i="4"/>
  <c r="K13" i="4"/>
  <c r="H13" i="4"/>
  <c r="Q12" i="4"/>
  <c r="N12" i="4"/>
  <c r="K12" i="4"/>
  <c r="H12" i="4"/>
  <c r="Q11" i="4"/>
  <c r="N11" i="4"/>
  <c r="K11" i="4"/>
  <c r="H11" i="4"/>
  <c r="Q10" i="4"/>
  <c r="N10" i="4"/>
  <c r="K10" i="4"/>
  <c r="H10" i="4"/>
  <c r="Q9" i="4"/>
  <c r="N9" i="4"/>
  <c r="K9" i="4"/>
  <c r="H9" i="4"/>
  <c r="Q6" i="4"/>
  <c r="N6" i="4"/>
  <c r="K6" i="4"/>
  <c r="H6" i="4"/>
  <c r="Q5" i="4"/>
  <c r="N5" i="4"/>
  <c r="K5" i="4"/>
  <c r="H5" i="4"/>
  <c r="Q3" i="4"/>
  <c r="N3" i="4"/>
  <c r="K3" i="4"/>
  <c r="H3" i="4"/>
  <c r="Q4" i="4"/>
  <c r="N4" i="4"/>
  <c r="K4" i="4"/>
  <c r="H4" i="4"/>
  <c r="Q8" i="4"/>
  <c r="N8" i="4"/>
  <c r="K8" i="4"/>
  <c r="H8" i="4"/>
  <c r="R345" i="3"/>
  <c r="Q344" i="3"/>
  <c r="N344" i="3"/>
  <c r="K344" i="3"/>
  <c r="H344" i="3"/>
  <c r="R344" i="3" s="1"/>
  <c r="Q343" i="3"/>
  <c r="N343" i="3"/>
  <c r="K343" i="3"/>
  <c r="H343" i="3"/>
  <c r="R343" i="3" s="1"/>
  <c r="Q342" i="3"/>
  <c r="N342" i="3"/>
  <c r="K342" i="3"/>
  <c r="H342" i="3"/>
  <c r="R342" i="3" s="1"/>
  <c r="Q341" i="3"/>
  <c r="N341" i="3"/>
  <c r="K341" i="3"/>
  <c r="H341" i="3"/>
  <c r="R341" i="3" s="1"/>
  <c r="Q340" i="3"/>
  <c r="N340" i="3"/>
  <c r="K340" i="3"/>
  <c r="H340" i="3"/>
  <c r="R340" i="3" s="1"/>
  <c r="Q339" i="3"/>
  <c r="N339" i="3"/>
  <c r="K339" i="3"/>
  <c r="H339" i="3"/>
  <c r="R339" i="3" s="1"/>
  <c r="Q338" i="3"/>
  <c r="N338" i="3"/>
  <c r="K338" i="3"/>
  <c r="H338" i="3"/>
  <c r="R338" i="3" s="1"/>
  <c r="Q337" i="3"/>
  <c r="N337" i="3"/>
  <c r="K337" i="3"/>
  <c r="H337" i="3"/>
  <c r="R337" i="3" s="1"/>
  <c r="Q336" i="3"/>
  <c r="N336" i="3"/>
  <c r="K336" i="3"/>
  <c r="H336" i="3"/>
  <c r="R336" i="3" s="1"/>
  <c r="Q335" i="3"/>
  <c r="N335" i="3"/>
  <c r="K335" i="3"/>
  <c r="H335" i="3"/>
  <c r="R335" i="3" s="1"/>
  <c r="Q334" i="3"/>
  <c r="N334" i="3"/>
  <c r="K334" i="3"/>
  <c r="H334" i="3"/>
  <c r="R334" i="3" s="1"/>
  <c r="Q333" i="3"/>
  <c r="N333" i="3"/>
  <c r="K333" i="3"/>
  <c r="H333" i="3"/>
  <c r="R333" i="3" s="1"/>
  <c r="Q332" i="3"/>
  <c r="N332" i="3"/>
  <c r="K332" i="3"/>
  <c r="H332" i="3"/>
  <c r="R332" i="3" s="1"/>
  <c r="Q331" i="3"/>
  <c r="N331" i="3"/>
  <c r="K331" i="3"/>
  <c r="H331" i="3"/>
  <c r="R331" i="3" s="1"/>
  <c r="Q330" i="3"/>
  <c r="N330" i="3"/>
  <c r="K330" i="3"/>
  <c r="H330" i="3"/>
  <c r="R330" i="3" s="1"/>
  <c r="Q329" i="3"/>
  <c r="N329" i="3"/>
  <c r="K329" i="3"/>
  <c r="H329" i="3"/>
  <c r="R329" i="3" s="1"/>
  <c r="Q328" i="3"/>
  <c r="N328" i="3"/>
  <c r="K328" i="3"/>
  <c r="H328" i="3"/>
  <c r="R328" i="3" s="1"/>
  <c r="Q327" i="3"/>
  <c r="N327" i="3"/>
  <c r="K327" i="3"/>
  <c r="H327" i="3"/>
  <c r="R327" i="3" s="1"/>
  <c r="Q326" i="3"/>
  <c r="N326" i="3"/>
  <c r="K326" i="3"/>
  <c r="H326" i="3"/>
  <c r="R326" i="3" s="1"/>
  <c r="Q325" i="3"/>
  <c r="N325" i="3"/>
  <c r="K325" i="3"/>
  <c r="H325" i="3"/>
  <c r="R325" i="3" s="1"/>
  <c r="Q324" i="3"/>
  <c r="N324" i="3"/>
  <c r="K324" i="3"/>
  <c r="H324" i="3"/>
  <c r="R324" i="3" s="1"/>
  <c r="Q323" i="3"/>
  <c r="N323" i="3"/>
  <c r="K323" i="3"/>
  <c r="H323" i="3"/>
  <c r="R323" i="3" s="1"/>
  <c r="Q322" i="3"/>
  <c r="N322" i="3"/>
  <c r="K322" i="3"/>
  <c r="H322" i="3"/>
  <c r="R322" i="3" s="1"/>
  <c r="Q321" i="3"/>
  <c r="N321" i="3"/>
  <c r="K321" i="3"/>
  <c r="H321" i="3"/>
  <c r="R321" i="3" s="1"/>
  <c r="Q320" i="3"/>
  <c r="N320" i="3"/>
  <c r="K320" i="3"/>
  <c r="H320" i="3"/>
  <c r="R320" i="3" s="1"/>
  <c r="Q319" i="3"/>
  <c r="N319" i="3"/>
  <c r="K319" i="3"/>
  <c r="H319" i="3"/>
  <c r="R319" i="3" s="1"/>
  <c r="Q318" i="3"/>
  <c r="N318" i="3"/>
  <c r="K318" i="3"/>
  <c r="H318" i="3"/>
  <c r="R318" i="3" s="1"/>
  <c r="Q317" i="3"/>
  <c r="N317" i="3"/>
  <c r="K317" i="3"/>
  <c r="H317" i="3"/>
  <c r="R317" i="3" s="1"/>
  <c r="Q316" i="3"/>
  <c r="N316" i="3"/>
  <c r="K316" i="3"/>
  <c r="H316" i="3"/>
  <c r="R316" i="3" s="1"/>
  <c r="Q315" i="3"/>
  <c r="N315" i="3"/>
  <c r="K315" i="3"/>
  <c r="H315" i="3"/>
  <c r="R315" i="3" s="1"/>
  <c r="Q314" i="3"/>
  <c r="N314" i="3"/>
  <c r="K314" i="3"/>
  <c r="H314" i="3"/>
  <c r="R314" i="3" s="1"/>
  <c r="Q313" i="3"/>
  <c r="N313" i="3"/>
  <c r="K313" i="3"/>
  <c r="H313" i="3"/>
  <c r="R313" i="3" s="1"/>
  <c r="Q312" i="3"/>
  <c r="N312" i="3"/>
  <c r="K312" i="3"/>
  <c r="H312" i="3"/>
  <c r="R312" i="3" s="1"/>
  <c r="Q311" i="3"/>
  <c r="N311" i="3"/>
  <c r="K311" i="3"/>
  <c r="H311" i="3"/>
  <c r="R311" i="3" s="1"/>
  <c r="Q310" i="3"/>
  <c r="N310" i="3"/>
  <c r="K310" i="3"/>
  <c r="H310" i="3"/>
  <c r="R310" i="3" s="1"/>
  <c r="Q309" i="3"/>
  <c r="N309" i="3"/>
  <c r="K309" i="3"/>
  <c r="H309" i="3"/>
  <c r="R309" i="3" s="1"/>
  <c r="Q308" i="3"/>
  <c r="N308" i="3"/>
  <c r="K308" i="3"/>
  <c r="H308" i="3"/>
  <c r="R308" i="3" s="1"/>
  <c r="Q307" i="3"/>
  <c r="N307" i="3"/>
  <c r="K307" i="3"/>
  <c r="H307" i="3"/>
  <c r="R307" i="3" s="1"/>
  <c r="Q306" i="3"/>
  <c r="N306" i="3"/>
  <c r="K306" i="3"/>
  <c r="H306" i="3"/>
  <c r="R306" i="3" s="1"/>
  <c r="Q305" i="3"/>
  <c r="N305" i="3"/>
  <c r="K305" i="3"/>
  <c r="H305" i="3"/>
  <c r="R305" i="3" s="1"/>
  <c r="Q304" i="3"/>
  <c r="N304" i="3"/>
  <c r="K304" i="3"/>
  <c r="H304" i="3"/>
  <c r="R304" i="3" s="1"/>
  <c r="Q303" i="3"/>
  <c r="N303" i="3"/>
  <c r="K303" i="3"/>
  <c r="H303" i="3"/>
  <c r="R303" i="3" s="1"/>
  <c r="Q302" i="3"/>
  <c r="N302" i="3"/>
  <c r="K302" i="3"/>
  <c r="H302" i="3"/>
  <c r="R302" i="3" s="1"/>
  <c r="Q301" i="3"/>
  <c r="N301" i="3"/>
  <c r="K301" i="3"/>
  <c r="H301" i="3"/>
  <c r="R301" i="3" s="1"/>
  <c r="Q300" i="3"/>
  <c r="N300" i="3"/>
  <c r="K300" i="3"/>
  <c r="H300" i="3"/>
  <c r="R300" i="3" s="1"/>
  <c r="Q299" i="3"/>
  <c r="N299" i="3"/>
  <c r="K299" i="3"/>
  <c r="H299" i="3"/>
  <c r="R299" i="3" s="1"/>
  <c r="Q298" i="3"/>
  <c r="N298" i="3"/>
  <c r="K298" i="3"/>
  <c r="H298" i="3"/>
  <c r="R298" i="3" s="1"/>
  <c r="Q297" i="3"/>
  <c r="N297" i="3"/>
  <c r="K297" i="3"/>
  <c r="H297" i="3"/>
  <c r="R297" i="3" s="1"/>
  <c r="Q296" i="3"/>
  <c r="N296" i="3"/>
  <c r="K296" i="3"/>
  <c r="H296" i="3"/>
  <c r="R296" i="3" s="1"/>
  <c r="Q295" i="3"/>
  <c r="N295" i="3"/>
  <c r="K295" i="3"/>
  <c r="H295" i="3"/>
  <c r="R295" i="3" s="1"/>
  <c r="Q294" i="3"/>
  <c r="N294" i="3"/>
  <c r="K294" i="3"/>
  <c r="H294" i="3"/>
  <c r="R294" i="3" s="1"/>
  <c r="Q293" i="3"/>
  <c r="N293" i="3"/>
  <c r="K293" i="3"/>
  <c r="H293" i="3"/>
  <c r="R293" i="3" s="1"/>
  <c r="Q292" i="3"/>
  <c r="N292" i="3"/>
  <c r="K292" i="3"/>
  <c r="H292" i="3"/>
  <c r="R292" i="3" s="1"/>
  <c r="Q291" i="3"/>
  <c r="N291" i="3"/>
  <c r="K291" i="3"/>
  <c r="H291" i="3"/>
  <c r="R291" i="3" s="1"/>
  <c r="Q290" i="3"/>
  <c r="N290" i="3"/>
  <c r="K290" i="3"/>
  <c r="H290" i="3"/>
  <c r="R290" i="3" s="1"/>
  <c r="Q289" i="3"/>
  <c r="N289" i="3"/>
  <c r="K289" i="3"/>
  <c r="H289" i="3"/>
  <c r="R289" i="3" s="1"/>
  <c r="Q288" i="3"/>
  <c r="N288" i="3"/>
  <c r="K288" i="3"/>
  <c r="H288" i="3"/>
  <c r="R288" i="3" s="1"/>
  <c r="Q287" i="3"/>
  <c r="N287" i="3"/>
  <c r="K287" i="3"/>
  <c r="H287" i="3"/>
  <c r="R287" i="3" s="1"/>
  <c r="Q286" i="3"/>
  <c r="N286" i="3"/>
  <c r="K286" i="3"/>
  <c r="H286" i="3"/>
  <c r="R286" i="3" s="1"/>
  <c r="Q285" i="3"/>
  <c r="N285" i="3"/>
  <c r="K285" i="3"/>
  <c r="H285" i="3"/>
  <c r="R285" i="3" s="1"/>
  <c r="Q284" i="3"/>
  <c r="N284" i="3"/>
  <c r="K284" i="3"/>
  <c r="H284" i="3"/>
  <c r="R284" i="3" s="1"/>
  <c r="Q283" i="3"/>
  <c r="N283" i="3"/>
  <c r="K283" i="3"/>
  <c r="H283" i="3"/>
  <c r="R283" i="3" s="1"/>
  <c r="Q282" i="3"/>
  <c r="N282" i="3"/>
  <c r="K282" i="3"/>
  <c r="H282" i="3"/>
  <c r="R282" i="3" s="1"/>
  <c r="Q281" i="3"/>
  <c r="N281" i="3"/>
  <c r="K281" i="3"/>
  <c r="H281" i="3"/>
  <c r="R281" i="3" s="1"/>
  <c r="Q280" i="3"/>
  <c r="N280" i="3"/>
  <c r="K280" i="3"/>
  <c r="H280" i="3"/>
  <c r="R280" i="3" s="1"/>
  <c r="Q279" i="3"/>
  <c r="N279" i="3"/>
  <c r="K279" i="3"/>
  <c r="H279" i="3"/>
  <c r="R279" i="3" s="1"/>
  <c r="Q278" i="3"/>
  <c r="N278" i="3"/>
  <c r="K278" i="3"/>
  <c r="H278" i="3"/>
  <c r="R278" i="3" s="1"/>
  <c r="Q277" i="3"/>
  <c r="N277" i="3"/>
  <c r="K277" i="3"/>
  <c r="H277" i="3"/>
  <c r="R277" i="3" s="1"/>
  <c r="Q276" i="3"/>
  <c r="N276" i="3"/>
  <c r="K276" i="3"/>
  <c r="H276" i="3"/>
  <c r="R276" i="3" s="1"/>
  <c r="Q275" i="3"/>
  <c r="N275" i="3"/>
  <c r="K275" i="3"/>
  <c r="H275" i="3"/>
  <c r="R275" i="3" s="1"/>
  <c r="Q274" i="3"/>
  <c r="N274" i="3"/>
  <c r="K274" i="3"/>
  <c r="H274" i="3"/>
  <c r="R274" i="3" s="1"/>
  <c r="Q273" i="3"/>
  <c r="N273" i="3"/>
  <c r="K273" i="3"/>
  <c r="H273" i="3"/>
  <c r="R273" i="3" s="1"/>
  <c r="Q272" i="3"/>
  <c r="N272" i="3"/>
  <c r="K272" i="3"/>
  <c r="H272" i="3"/>
  <c r="R272" i="3" s="1"/>
  <c r="Q271" i="3"/>
  <c r="N271" i="3"/>
  <c r="K271" i="3"/>
  <c r="H271" i="3"/>
  <c r="R271" i="3" s="1"/>
  <c r="Q270" i="3"/>
  <c r="N270" i="3"/>
  <c r="K270" i="3"/>
  <c r="H270" i="3"/>
  <c r="R270" i="3" s="1"/>
  <c r="Q269" i="3"/>
  <c r="N269" i="3"/>
  <c r="K269" i="3"/>
  <c r="H269" i="3"/>
  <c r="R269" i="3" s="1"/>
  <c r="Q268" i="3"/>
  <c r="N268" i="3"/>
  <c r="K268" i="3"/>
  <c r="H268" i="3"/>
  <c r="R268" i="3" s="1"/>
  <c r="Q267" i="3"/>
  <c r="N267" i="3"/>
  <c r="K267" i="3"/>
  <c r="H267" i="3"/>
  <c r="R267" i="3" s="1"/>
  <c r="Q266" i="3"/>
  <c r="N266" i="3"/>
  <c r="K266" i="3"/>
  <c r="H266" i="3"/>
  <c r="R266" i="3" s="1"/>
  <c r="Q265" i="3"/>
  <c r="N265" i="3"/>
  <c r="K265" i="3"/>
  <c r="H265" i="3"/>
  <c r="R265" i="3" s="1"/>
  <c r="Q264" i="3"/>
  <c r="N264" i="3"/>
  <c r="K264" i="3"/>
  <c r="H264" i="3"/>
  <c r="R264" i="3" s="1"/>
  <c r="Q263" i="3"/>
  <c r="N263" i="3"/>
  <c r="K263" i="3"/>
  <c r="H263" i="3"/>
  <c r="R263" i="3" s="1"/>
  <c r="Q262" i="3"/>
  <c r="N262" i="3"/>
  <c r="K262" i="3"/>
  <c r="H262" i="3"/>
  <c r="R262" i="3" s="1"/>
  <c r="Q261" i="3"/>
  <c r="N261" i="3"/>
  <c r="K261" i="3"/>
  <c r="H261" i="3"/>
  <c r="R261" i="3" s="1"/>
  <c r="Q260" i="3"/>
  <c r="N260" i="3"/>
  <c r="K260" i="3"/>
  <c r="H260" i="3"/>
  <c r="R260" i="3" s="1"/>
  <c r="Q259" i="3"/>
  <c r="N259" i="3"/>
  <c r="K259" i="3"/>
  <c r="H259" i="3"/>
  <c r="R259" i="3" s="1"/>
  <c r="Q258" i="3"/>
  <c r="N258" i="3"/>
  <c r="K258" i="3"/>
  <c r="H258" i="3"/>
  <c r="R258" i="3" s="1"/>
  <c r="Q257" i="3"/>
  <c r="N257" i="3"/>
  <c r="K257" i="3"/>
  <c r="H257" i="3"/>
  <c r="R257" i="3" s="1"/>
  <c r="Q256" i="3"/>
  <c r="N256" i="3"/>
  <c r="K256" i="3"/>
  <c r="H256" i="3"/>
  <c r="R256" i="3" s="1"/>
  <c r="Q255" i="3"/>
  <c r="N255" i="3"/>
  <c r="K255" i="3"/>
  <c r="H255" i="3"/>
  <c r="R255" i="3" s="1"/>
  <c r="Q254" i="3"/>
  <c r="N254" i="3"/>
  <c r="K254" i="3"/>
  <c r="H254" i="3"/>
  <c r="R254" i="3" s="1"/>
  <c r="Q253" i="3"/>
  <c r="N253" i="3"/>
  <c r="K253" i="3"/>
  <c r="H253" i="3"/>
  <c r="R253" i="3" s="1"/>
  <c r="Q252" i="3"/>
  <c r="N252" i="3"/>
  <c r="K252" i="3"/>
  <c r="H252" i="3"/>
  <c r="R252" i="3" s="1"/>
  <c r="Q251" i="3"/>
  <c r="N251" i="3"/>
  <c r="K251" i="3"/>
  <c r="H251" i="3"/>
  <c r="R251" i="3" s="1"/>
  <c r="Q250" i="3"/>
  <c r="N250" i="3"/>
  <c r="K250" i="3"/>
  <c r="H250" i="3"/>
  <c r="R250" i="3" s="1"/>
  <c r="Q249" i="3"/>
  <c r="N249" i="3"/>
  <c r="K249" i="3"/>
  <c r="H249" i="3"/>
  <c r="R249" i="3" s="1"/>
  <c r="Q248" i="3"/>
  <c r="N248" i="3"/>
  <c r="K248" i="3"/>
  <c r="H248" i="3"/>
  <c r="R248" i="3" s="1"/>
  <c r="Q247" i="3"/>
  <c r="N247" i="3"/>
  <c r="K247" i="3"/>
  <c r="H247" i="3"/>
  <c r="R247" i="3" s="1"/>
  <c r="Q246" i="3"/>
  <c r="N246" i="3"/>
  <c r="K246" i="3"/>
  <c r="H246" i="3"/>
  <c r="R246" i="3" s="1"/>
  <c r="Q245" i="3"/>
  <c r="N245" i="3"/>
  <c r="K245" i="3"/>
  <c r="H245" i="3"/>
  <c r="R245" i="3" s="1"/>
  <c r="Q244" i="3"/>
  <c r="N244" i="3"/>
  <c r="K244" i="3"/>
  <c r="H244" i="3"/>
  <c r="R244" i="3" s="1"/>
  <c r="Q243" i="3"/>
  <c r="N243" i="3"/>
  <c r="K243" i="3"/>
  <c r="H243" i="3"/>
  <c r="R243" i="3" s="1"/>
  <c r="Q242" i="3"/>
  <c r="N242" i="3"/>
  <c r="K242" i="3"/>
  <c r="H242" i="3"/>
  <c r="R242" i="3" s="1"/>
  <c r="Q241" i="3"/>
  <c r="N241" i="3"/>
  <c r="K241" i="3"/>
  <c r="H241" i="3"/>
  <c r="R241" i="3" s="1"/>
  <c r="Q240" i="3"/>
  <c r="N240" i="3"/>
  <c r="K240" i="3"/>
  <c r="H240" i="3"/>
  <c r="R240" i="3" s="1"/>
  <c r="Q239" i="3"/>
  <c r="N239" i="3"/>
  <c r="K239" i="3"/>
  <c r="H239" i="3"/>
  <c r="R239" i="3" s="1"/>
  <c r="Q238" i="3"/>
  <c r="N238" i="3"/>
  <c r="K238" i="3"/>
  <c r="H238" i="3"/>
  <c r="R238" i="3" s="1"/>
  <c r="Q237" i="3"/>
  <c r="N237" i="3"/>
  <c r="K237" i="3"/>
  <c r="H237" i="3"/>
  <c r="R237" i="3" s="1"/>
  <c r="Q236" i="3"/>
  <c r="N236" i="3"/>
  <c r="K236" i="3"/>
  <c r="H236" i="3"/>
  <c r="R236" i="3" s="1"/>
  <c r="Q235" i="3"/>
  <c r="N235" i="3"/>
  <c r="K235" i="3"/>
  <c r="H235" i="3"/>
  <c r="R235" i="3" s="1"/>
  <c r="Q234" i="3"/>
  <c r="N234" i="3"/>
  <c r="K234" i="3"/>
  <c r="H234" i="3"/>
  <c r="R234" i="3" s="1"/>
  <c r="Q233" i="3"/>
  <c r="N233" i="3"/>
  <c r="K233" i="3"/>
  <c r="H233" i="3"/>
  <c r="R233" i="3" s="1"/>
  <c r="Q232" i="3"/>
  <c r="N232" i="3"/>
  <c r="K232" i="3"/>
  <c r="H232" i="3"/>
  <c r="R232" i="3" s="1"/>
  <c r="Q231" i="3"/>
  <c r="N231" i="3"/>
  <c r="K231" i="3"/>
  <c r="H231" i="3"/>
  <c r="R231" i="3" s="1"/>
  <c r="Q230" i="3"/>
  <c r="N230" i="3"/>
  <c r="K230" i="3"/>
  <c r="H230" i="3"/>
  <c r="R230" i="3" s="1"/>
  <c r="Q229" i="3"/>
  <c r="N229" i="3"/>
  <c r="K229" i="3"/>
  <c r="H229" i="3"/>
  <c r="R229" i="3" s="1"/>
  <c r="Q228" i="3"/>
  <c r="N228" i="3"/>
  <c r="K228" i="3"/>
  <c r="H228" i="3"/>
  <c r="R228" i="3" s="1"/>
  <c r="Q227" i="3"/>
  <c r="N227" i="3"/>
  <c r="K227" i="3"/>
  <c r="H227" i="3"/>
  <c r="R227" i="3" s="1"/>
  <c r="Q226" i="3"/>
  <c r="N226" i="3"/>
  <c r="K226" i="3"/>
  <c r="H226" i="3"/>
  <c r="R226" i="3" s="1"/>
  <c r="Q225" i="3"/>
  <c r="N225" i="3"/>
  <c r="K225" i="3"/>
  <c r="H225" i="3"/>
  <c r="R225" i="3" s="1"/>
  <c r="Q224" i="3"/>
  <c r="N224" i="3"/>
  <c r="K224" i="3"/>
  <c r="H224" i="3"/>
  <c r="R224" i="3" s="1"/>
  <c r="Q223" i="3"/>
  <c r="N223" i="3"/>
  <c r="K223" i="3"/>
  <c r="H223" i="3"/>
  <c r="R223" i="3" s="1"/>
  <c r="Q222" i="3"/>
  <c r="N222" i="3"/>
  <c r="K222" i="3"/>
  <c r="H222" i="3"/>
  <c r="R222" i="3" s="1"/>
  <c r="Q221" i="3"/>
  <c r="N221" i="3"/>
  <c r="K221" i="3"/>
  <c r="H221" i="3"/>
  <c r="R221" i="3" s="1"/>
  <c r="Q220" i="3"/>
  <c r="N220" i="3"/>
  <c r="K220" i="3"/>
  <c r="H220" i="3"/>
  <c r="R220" i="3" s="1"/>
  <c r="Q219" i="3"/>
  <c r="N219" i="3"/>
  <c r="K219" i="3"/>
  <c r="H219" i="3"/>
  <c r="R219" i="3" s="1"/>
  <c r="Q218" i="3"/>
  <c r="N218" i="3"/>
  <c r="K218" i="3"/>
  <c r="H218" i="3"/>
  <c r="R218" i="3" s="1"/>
  <c r="Q217" i="3"/>
  <c r="N217" i="3"/>
  <c r="K217" i="3"/>
  <c r="H217" i="3"/>
  <c r="R217" i="3" s="1"/>
  <c r="Q216" i="3"/>
  <c r="N216" i="3"/>
  <c r="K216" i="3"/>
  <c r="H216" i="3"/>
  <c r="R216" i="3" s="1"/>
  <c r="Q215" i="3"/>
  <c r="N215" i="3"/>
  <c r="K215" i="3"/>
  <c r="H215" i="3"/>
  <c r="R215" i="3" s="1"/>
  <c r="Q214" i="3"/>
  <c r="N214" i="3"/>
  <c r="K214" i="3"/>
  <c r="H214" i="3"/>
  <c r="R214" i="3" s="1"/>
  <c r="Q213" i="3"/>
  <c r="N213" i="3"/>
  <c r="K213" i="3"/>
  <c r="H213" i="3"/>
  <c r="R213" i="3" s="1"/>
  <c r="Q212" i="3"/>
  <c r="N212" i="3"/>
  <c r="K212" i="3"/>
  <c r="H212" i="3"/>
  <c r="R212" i="3" s="1"/>
  <c r="Q211" i="3"/>
  <c r="N211" i="3"/>
  <c r="K211" i="3"/>
  <c r="H211" i="3"/>
  <c r="R211" i="3" s="1"/>
  <c r="Q210" i="3"/>
  <c r="N210" i="3"/>
  <c r="K210" i="3"/>
  <c r="H210" i="3"/>
  <c r="R210" i="3" s="1"/>
  <c r="Q209" i="3"/>
  <c r="N209" i="3"/>
  <c r="K209" i="3"/>
  <c r="H209" i="3"/>
  <c r="R209" i="3" s="1"/>
  <c r="Q208" i="3"/>
  <c r="N208" i="3"/>
  <c r="K208" i="3"/>
  <c r="H208" i="3"/>
  <c r="R208" i="3" s="1"/>
  <c r="Q207" i="3"/>
  <c r="N207" i="3"/>
  <c r="K207" i="3"/>
  <c r="H207" i="3"/>
  <c r="R207" i="3" s="1"/>
  <c r="Q206" i="3"/>
  <c r="N206" i="3"/>
  <c r="K206" i="3"/>
  <c r="H206" i="3"/>
  <c r="R206" i="3" s="1"/>
  <c r="Q205" i="3"/>
  <c r="N205" i="3"/>
  <c r="K205" i="3"/>
  <c r="H205" i="3"/>
  <c r="R205" i="3" s="1"/>
  <c r="Q204" i="3"/>
  <c r="N204" i="3"/>
  <c r="K204" i="3"/>
  <c r="H204" i="3"/>
  <c r="R204" i="3" s="1"/>
  <c r="Q203" i="3"/>
  <c r="N203" i="3"/>
  <c r="K203" i="3"/>
  <c r="H203" i="3"/>
  <c r="R203" i="3" s="1"/>
  <c r="Q202" i="3"/>
  <c r="N202" i="3"/>
  <c r="K202" i="3"/>
  <c r="H202" i="3"/>
  <c r="R202" i="3" s="1"/>
  <c r="Q201" i="3"/>
  <c r="N201" i="3"/>
  <c r="K201" i="3"/>
  <c r="H201" i="3"/>
  <c r="R201" i="3" s="1"/>
  <c r="Q200" i="3"/>
  <c r="N200" i="3"/>
  <c r="K200" i="3"/>
  <c r="H200" i="3"/>
  <c r="R200" i="3" s="1"/>
  <c r="Q199" i="3"/>
  <c r="N199" i="3"/>
  <c r="K199" i="3"/>
  <c r="H199" i="3"/>
  <c r="R199" i="3" s="1"/>
  <c r="Q198" i="3"/>
  <c r="N198" i="3"/>
  <c r="K198" i="3"/>
  <c r="H198" i="3"/>
  <c r="R198" i="3" s="1"/>
  <c r="Q197" i="3"/>
  <c r="N197" i="3"/>
  <c r="K197" i="3"/>
  <c r="H197" i="3"/>
  <c r="R197" i="3" s="1"/>
  <c r="Q196" i="3"/>
  <c r="N196" i="3"/>
  <c r="K196" i="3"/>
  <c r="H196" i="3"/>
  <c r="R196" i="3" s="1"/>
  <c r="Q195" i="3"/>
  <c r="N195" i="3"/>
  <c r="K195" i="3"/>
  <c r="H195" i="3"/>
  <c r="R195" i="3" s="1"/>
  <c r="Q194" i="3"/>
  <c r="N194" i="3"/>
  <c r="K194" i="3"/>
  <c r="H194" i="3"/>
  <c r="R194" i="3" s="1"/>
  <c r="Q193" i="3"/>
  <c r="N193" i="3"/>
  <c r="K193" i="3"/>
  <c r="H193" i="3"/>
  <c r="R193" i="3" s="1"/>
  <c r="Q192" i="3"/>
  <c r="N192" i="3"/>
  <c r="K192" i="3"/>
  <c r="H192" i="3"/>
  <c r="R192" i="3" s="1"/>
  <c r="Q191" i="3"/>
  <c r="N191" i="3"/>
  <c r="K191" i="3"/>
  <c r="H191" i="3"/>
  <c r="R191" i="3" s="1"/>
  <c r="Q190" i="3"/>
  <c r="N190" i="3"/>
  <c r="K190" i="3"/>
  <c r="H190" i="3"/>
  <c r="R190" i="3" s="1"/>
  <c r="Q189" i="3"/>
  <c r="N189" i="3"/>
  <c r="K189" i="3"/>
  <c r="H189" i="3"/>
  <c r="R189" i="3" s="1"/>
  <c r="Q188" i="3"/>
  <c r="N188" i="3"/>
  <c r="K188" i="3"/>
  <c r="H188" i="3"/>
  <c r="R188" i="3" s="1"/>
  <c r="Q187" i="3"/>
  <c r="N187" i="3"/>
  <c r="K187" i="3"/>
  <c r="H187" i="3"/>
  <c r="R187" i="3" s="1"/>
  <c r="Q186" i="3"/>
  <c r="N186" i="3"/>
  <c r="K186" i="3"/>
  <c r="H186" i="3"/>
  <c r="R186" i="3" s="1"/>
  <c r="Q185" i="3"/>
  <c r="N185" i="3"/>
  <c r="K185" i="3"/>
  <c r="H185" i="3"/>
  <c r="R185" i="3" s="1"/>
  <c r="Q184" i="3"/>
  <c r="N184" i="3"/>
  <c r="K184" i="3"/>
  <c r="H184" i="3"/>
  <c r="R184" i="3" s="1"/>
  <c r="Q183" i="3"/>
  <c r="N183" i="3"/>
  <c r="K183" i="3"/>
  <c r="H183" i="3"/>
  <c r="R183" i="3" s="1"/>
  <c r="Q182" i="3"/>
  <c r="N182" i="3"/>
  <c r="K182" i="3"/>
  <c r="H182" i="3"/>
  <c r="R182" i="3" s="1"/>
  <c r="Q181" i="3"/>
  <c r="N181" i="3"/>
  <c r="K181" i="3"/>
  <c r="H181" i="3"/>
  <c r="R181" i="3" s="1"/>
  <c r="Q180" i="3"/>
  <c r="N180" i="3"/>
  <c r="K180" i="3"/>
  <c r="H180" i="3"/>
  <c r="Q179" i="3"/>
  <c r="N179" i="3"/>
  <c r="K179" i="3"/>
  <c r="H179" i="3"/>
  <c r="R179" i="3" s="1"/>
  <c r="Q178" i="3"/>
  <c r="N178" i="3"/>
  <c r="K178" i="3"/>
  <c r="H178" i="3"/>
  <c r="Q177" i="3"/>
  <c r="N177" i="3"/>
  <c r="K177" i="3"/>
  <c r="H177" i="3"/>
  <c r="R177" i="3" s="1"/>
  <c r="Q176" i="3"/>
  <c r="N176" i="3"/>
  <c r="K176" i="3"/>
  <c r="H176" i="3"/>
  <c r="R176" i="3" s="1"/>
  <c r="Q175" i="3"/>
  <c r="N175" i="3"/>
  <c r="K175" i="3"/>
  <c r="H175" i="3"/>
  <c r="R175" i="3" s="1"/>
  <c r="Q174" i="3"/>
  <c r="N174" i="3"/>
  <c r="K174" i="3"/>
  <c r="H174" i="3"/>
  <c r="R174" i="3" s="1"/>
  <c r="Q173" i="3"/>
  <c r="N173" i="3"/>
  <c r="K173" i="3"/>
  <c r="H173" i="3"/>
  <c r="R173" i="3" s="1"/>
  <c r="Q172" i="3"/>
  <c r="N172" i="3"/>
  <c r="K172" i="3"/>
  <c r="H172" i="3"/>
  <c r="Q171" i="3"/>
  <c r="N171" i="3"/>
  <c r="K171" i="3"/>
  <c r="H171" i="3"/>
  <c r="R171" i="3" s="1"/>
  <c r="Q170" i="3"/>
  <c r="N170" i="3"/>
  <c r="K170" i="3"/>
  <c r="H170" i="3"/>
  <c r="Q169" i="3"/>
  <c r="N169" i="3"/>
  <c r="K169" i="3"/>
  <c r="H169" i="3"/>
  <c r="R169" i="3" s="1"/>
  <c r="Q168" i="3"/>
  <c r="N168" i="3"/>
  <c r="K168" i="3"/>
  <c r="H168" i="3"/>
  <c r="R168" i="3" s="1"/>
  <c r="Q167" i="3"/>
  <c r="N167" i="3"/>
  <c r="K167" i="3"/>
  <c r="H167" i="3"/>
  <c r="R167" i="3" s="1"/>
  <c r="Q166" i="3"/>
  <c r="N166" i="3"/>
  <c r="K166" i="3"/>
  <c r="H166" i="3"/>
  <c r="R166" i="3" s="1"/>
  <c r="Q165" i="3"/>
  <c r="N165" i="3"/>
  <c r="K165" i="3"/>
  <c r="H165" i="3"/>
  <c r="R165" i="3" s="1"/>
  <c r="Q164" i="3"/>
  <c r="N164" i="3"/>
  <c r="K164" i="3"/>
  <c r="H164" i="3"/>
  <c r="Q163" i="3"/>
  <c r="N163" i="3"/>
  <c r="K163" i="3"/>
  <c r="H163" i="3"/>
  <c r="R163" i="3" s="1"/>
  <c r="Q162" i="3"/>
  <c r="N162" i="3"/>
  <c r="K162" i="3"/>
  <c r="H162" i="3"/>
  <c r="Q161" i="3"/>
  <c r="N161" i="3"/>
  <c r="K161" i="3"/>
  <c r="H161" i="3"/>
  <c r="R161" i="3" s="1"/>
  <c r="Q160" i="3"/>
  <c r="N160" i="3"/>
  <c r="K160" i="3"/>
  <c r="H160" i="3"/>
  <c r="R160" i="3" s="1"/>
  <c r="Q159" i="3"/>
  <c r="N159" i="3"/>
  <c r="K159" i="3"/>
  <c r="H159" i="3"/>
  <c r="R159" i="3" s="1"/>
  <c r="Q158" i="3"/>
  <c r="N158" i="3"/>
  <c r="K158" i="3"/>
  <c r="H158" i="3"/>
  <c r="R158" i="3" s="1"/>
  <c r="Q157" i="3"/>
  <c r="N157" i="3"/>
  <c r="K157" i="3"/>
  <c r="H157" i="3"/>
  <c r="R157" i="3" s="1"/>
  <c r="Q156" i="3"/>
  <c r="N156" i="3"/>
  <c r="K156" i="3"/>
  <c r="H156" i="3"/>
  <c r="Q155" i="3"/>
  <c r="N155" i="3"/>
  <c r="K155" i="3"/>
  <c r="H155" i="3"/>
  <c r="R155" i="3" s="1"/>
  <c r="Q154" i="3"/>
  <c r="N154" i="3"/>
  <c r="K154" i="3"/>
  <c r="H154" i="3"/>
  <c r="Q153" i="3"/>
  <c r="N153" i="3"/>
  <c r="K153" i="3"/>
  <c r="H153" i="3"/>
  <c r="R153" i="3" s="1"/>
  <c r="Q152" i="3"/>
  <c r="N152" i="3"/>
  <c r="K152" i="3"/>
  <c r="H152" i="3"/>
  <c r="R152" i="3" s="1"/>
  <c r="Q151" i="3"/>
  <c r="N151" i="3"/>
  <c r="K151" i="3"/>
  <c r="H151" i="3"/>
  <c r="R151" i="3" s="1"/>
  <c r="Q150" i="3"/>
  <c r="N150" i="3"/>
  <c r="K150" i="3"/>
  <c r="H150" i="3"/>
  <c r="R150" i="3" s="1"/>
  <c r="Q149" i="3"/>
  <c r="N149" i="3"/>
  <c r="K149" i="3"/>
  <c r="H149" i="3"/>
  <c r="R149" i="3" s="1"/>
  <c r="Q148" i="3"/>
  <c r="N148" i="3"/>
  <c r="K148" i="3"/>
  <c r="H148" i="3"/>
  <c r="Q147" i="3"/>
  <c r="N147" i="3"/>
  <c r="K147" i="3"/>
  <c r="H147" i="3"/>
  <c r="R147" i="3" s="1"/>
  <c r="Q146" i="3"/>
  <c r="N146" i="3"/>
  <c r="K146" i="3"/>
  <c r="H146" i="3"/>
  <c r="Q145" i="3"/>
  <c r="N145" i="3"/>
  <c r="K145" i="3"/>
  <c r="H145" i="3"/>
  <c r="R145" i="3" s="1"/>
  <c r="Q144" i="3"/>
  <c r="N144" i="3"/>
  <c r="K144" i="3"/>
  <c r="H144" i="3"/>
  <c r="R144" i="3" s="1"/>
  <c r="Q143" i="3"/>
  <c r="N143" i="3"/>
  <c r="K143" i="3"/>
  <c r="H143" i="3"/>
  <c r="R143" i="3" s="1"/>
  <c r="Q142" i="3"/>
  <c r="N142" i="3"/>
  <c r="K142" i="3"/>
  <c r="H142" i="3"/>
  <c r="R142" i="3" s="1"/>
  <c r="Q141" i="3"/>
  <c r="N141" i="3"/>
  <c r="K141" i="3"/>
  <c r="H141" i="3"/>
  <c r="R141" i="3" s="1"/>
  <c r="Q140" i="3"/>
  <c r="N140" i="3"/>
  <c r="K140" i="3"/>
  <c r="H140" i="3"/>
  <c r="R140" i="3" s="1"/>
  <c r="Q139" i="3"/>
  <c r="N139" i="3"/>
  <c r="K139" i="3"/>
  <c r="H139" i="3"/>
  <c r="R139" i="3" s="1"/>
  <c r="Q138" i="3"/>
  <c r="N138" i="3"/>
  <c r="K138" i="3"/>
  <c r="H138" i="3"/>
  <c r="R138" i="3" s="1"/>
  <c r="Q137" i="3"/>
  <c r="N137" i="3"/>
  <c r="K137" i="3"/>
  <c r="H137" i="3"/>
  <c r="R137" i="3" s="1"/>
  <c r="Q136" i="3"/>
  <c r="N136" i="3"/>
  <c r="K136" i="3"/>
  <c r="H136" i="3"/>
  <c r="R136" i="3" s="1"/>
  <c r="Q135" i="3"/>
  <c r="N135" i="3"/>
  <c r="K135" i="3"/>
  <c r="H135" i="3"/>
  <c r="R135" i="3" s="1"/>
  <c r="Q134" i="3"/>
  <c r="N134" i="3"/>
  <c r="K134" i="3"/>
  <c r="H134" i="3"/>
  <c r="R134" i="3" s="1"/>
  <c r="Q133" i="3"/>
  <c r="N133" i="3"/>
  <c r="K133" i="3"/>
  <c r="H133" i="3"/>
  <c r="R133" i="3" s="1"/>
  <c r="Q132" i="3"/>
  <c r="N132" i="3"/>
  <c r="K132" i="3"/>
  <c r="H132" i="3"/>
  <c r="R132" i="3" s="1"/>
  <c r="Q131" i="3"/>
  <c r="N131" i="3"/>
  <c r="K131" i="3"/>
  <c r="H131" i="3"/>
  <c r="R131" i="3" s="1"/>
  <c r="Q130" i="3"/>
  <c r="N130" i="3"/>
  <c r="K130" i="3"/>
  <c r="H130" i="3"/>
  <c r="R130" i="3" s="1"/>
  <c r="Q129" i="3"/>
  <c r="N129" i="3"/>
  <c r="K129" i="3"/>
  <c r="H129" i="3"/>
  <c r="R129" i="3" s="1"/>
  <c r="Q128" i="3"/>
  <c r="N128" i="3"/>
  <c r="K128" i="3"/>
  <c r="H128" i="3"/>
  <c r="R128" i="3" s="1"/>
  <c r="Q127" i="3"/>
  <c r="N127" i="3"/>
  <c r="K127" i="3"/>
  <c r="H127" i="3"/>
  <c r="R127" i="3" s="1"/>
  <c r="Q126" i="3"/>
  <c r="N126" i="3"/>
  <c r="K126" i="3"/>
  <c r="H126" i="3"/>
  <c r="Q125" i="3"/>
  <c r="N125" i="3"/>
  <c r="K125" i="3"/>
  <c r="H125" i="3"/>
  <c r="R125" i="3" s="1"/>
  <c r="Q124" i="3"/>
  <c r="N124" i="3"/>
  <c r="K124" i="3"/>
  <c r="H124" i="3"/>
  <c r="Q123" i="3"/>
  <c r="N123" i="3"/>
  <c r="K123" i="3"/>
  <c r="H123" i="3"/>
  <c r="Q122" i="3"/>
  <c r="N122" i="3"/>
  <c r="K122" i="3"/>
  <c r="H122" i="3"/>
  <c r="R122" i="3" s="1"/>
  <c r="Q121" i="3"/>
  <c r="N121" i="3"/>
  <c r="K121" i="3"/>
  <c r="H121" i="3"/>
  <c r="Q120" i="3"/>
  <c r="N120" i="3"/>
  <c r="K120" i="3"/>
  <c r="H120" i="3"/>
  <c r="R120" i="3" s="1"/>
  <c r="Q119" i="3"/>
  <c r="N119" i="3"/>
  <c r="K119" i="3"/>
  <c r="H119" i="3"/>
  <c r="R119" i="3" s="1"/>
  <c r="Q118" i="3"/>
  <c r="N118" i="3"/>
  <c r="K118" i="3"/>
  <c r="H118" i="3"/>
  <c r="Q117" i="3"/>
  <c r="N117" i="3"/>
  <c r="K117" i="3"/>
  <c r="H117" i="3"/>
  <c r="R117" i="3" s="1"/>
  <c r="Q116" i="3"/>
  <c r="N116" i="3"/>
  <c r="K116" i="3"/>
  <c r="H116" i="3"/>
  <c r="Q115" i="3"/>
  <c r="N115" i="3"/>
  <c r="K115" i="3"/>
  <c r="H115" i="3"/>
  <c r="Q114" i="3"/>
  <c r="N114" i="3"/>
  <c r="K114" i="3"/>
  <c r="H114" i="3"/>
  <c r="R114" i="3" s="1"/>
  <c r="Q113" i="3"/>
  <c r="N113" i="3"/>
  <c r="K113" i="3"/>
  <c r="H113" i="3"/>
  <c r="Q112" i="3"/>
  <c r="N112" i="3"/>
  <c r="K112" i="3"/>
  <c r="H112" i="3"/>
  <c r="R112" i="3" s="1"/>
  <c r="Q111" i="3"/>
  <c r="N111" i="3"/>
  <c r="K111" i="3"/>
  <c r="H111" i="3"/>
  <c r="R111" i="3" s="1"/>
  <c r="Q110" i="3"/>
  <c r="N110" i="3"/>
  <c r="K110" i="3"/>
  <c r="H110" i="3"/>
  <c r="Q109" i="3"/>
  <c r="N109" i="3"/>
  <c r="K109" i="3"/>
  <c r="H109" i="3"/>
  <c r="R109" i="3" s="1"/>
  <c r="Q108" i="3"/>
  <c r="N108" i="3"/>
  <c r="K108" i="3"/>
  <c r="H108" i="3"/>
  <c r="Q107" i="3"/>
  <c r="N107" i="3"/>
  <c r="K107" i="3"/>
  <c r="H107" i="3"/>
  <c r="Q106" i="3"/>
  <c r="N106" i="3"/>
  <c r="K106" i="3"/>
  <c r="H106" i="3"/>
  <c r="R106" i="3" s="1"/>
  <c r="Q105" i="3"/>
  <c r="N105" i="3"/>
  <c r="K105" i="3"/>
  <c r="H105" i="3"/>
  <c r="Q104" i="3"/>
  <c r="N104" i="3"/>
  <c r="K104" i="3"/>
  <c r="H104" i="3"/>
  <c r="R104" i="3" s="1"/>
  <c r="Q103" i="3"/>
  <c r="N103" i="3"/>
  <c r="K103" i="3"/>
  <c r="H103" i="3"/>
  <c r="R103" i="3" s="1"/>
  <c r="Q102" i="3"/>
  <c r="N102" i="3"/>
  <c r="K102" i="3"/>
  <c r="H102" i="3"/>
  <c r="Q101" i="3"/>
  <c r="N101" i="3"/>
  <c r="K101" i="3"/>
  <c r="H101" i="3"/>
  <c r="R101" i="3" s="1"/>
  <c r="Q100" i="3"/>
  <c r="N100" i="3"/>
  <c r="K100" i="3"/>
  <c r="H100" i="3"/>
  <c r="Q99" i="3"/>
  <c r="N99" i="3"/>
  <c r="K99" i="3"/>
  <c r="H99" i="3"/>
  <c r="Q98" i="3"/>
  <c r="N98" i="3"/>
  <c r="K98" i="3"/>
  <c r="H98" i="3"/>
  <c r="R98" i="3" s="1"/>
  <c r="Q97" i="3"/>
  <c r="N97" i="3"/>
  <c r="K97" i="3"/>
  <c r="H97" i="3"/>
  <c r="Q96" i="3"/>
  <c r="N96" i="3"/>
  <c r="K96" i="3"/>
  <c r="H96" i="3"/>
  <c r="R96" i="3" s="1"/>
  <c r="Q95" i="3"/>
  <c r="N95" i="3"/>
  <c r="K95" i="3"/>
  <c r="H95" i="3"/>
  <c r="R95" i="3" s="1"/>
  <c r="Q94" i="3"/>
  <c r="N94" i="3"/>
  <c r="K94" i="3"/>
  <c r="H94" i="3"/>
  <c r="Q93" i="3"/>
  <c r="N93" i="3"/>
  <c r="K93" i="3"/>
  <c r="H93" i="3"/>
  <c r="R93" i="3" s="1"/>
  <c r="Q92" i="3"/>
  <c r="N92" i="3"/>
  <c r="K92" i="3"/>
  <c r="H92" i="3"/>
  <c r="Q91" i="3"/>
  <c r="N91" i="3"/>
  <c r="K91" i="3"/>
  <c r="H91" i="3"/>
  <c r="Q90" i="3"/>
  <c r="N90" i="3"/>
  <c r="K90" i="3"/>
  <c r="H90" i="3"/>
  <c r="R90" i="3" s="1"/>
  <c r="Q89" i="3"/>
  <c r="N89" i="3"/>
  <c r="K89" i="3"/>
  <c r="H89" i="3"/>
  <c r="Q88" i="3"/>
  <c r="N88" i="3"/>
  <c r="K88" i="3"/>
  <c r="H88" i="3"/>
  <c r="R88" i="3" s="1"/>
  <c r="Q87" i="3"/>
  <c r="N87" i="3"/>
  <c r="K87" i="3"/>
  <c r="H87" i="3"/>
  <c r="R87" i="3" s="1"/>
  <c r="Q86" i="3"/>
  <c r="N86" i="3"/>
  <c r="K86" i="3"/>
  <c r="H86" i="3"/>
  <c r="Q85" i="3"/>
  <c r="N85" i="3"/>
  <c r="K85" i="3"/>
  <c r="H85" i="3"/>
  <c r="R85" i="3" s="1"/>
  <c r="Q84" i="3"/>
  <c r="N84" i="3"/>
  <c r="K84" i="3"/>
  <c r="H84" i="3"/>
  <c r="Q83" i="3"/>
  <c r="N83" i="3"/>
  <c r="K83" i="3"/>
  <c r="H83" i="3"/>
  <c r="Q82" i="3"/>
  <c r="N82" i="3"/>
  <c r="K82" i="3"/>
  <c r="H82" i="3"/>
  <c r="R82" i="3" s="1"/>
  <c r="Q81" i="3"/>
  <c r="N81" i="3"/>
  <c r="K81" i="3"/>
  <c r="H81" i="3"/>
  <c r="Q80" i="3"/>
  <c r="N80" i="3"/>
  <c r="K80" i="3"/>
  <c r="H80" i="3"/>
  <c r="R80" i="3" s="1"/>
  <c r="Q79" i="3"/>
  <c r="N79" i="3"/>
  <c r="K79" i="3"/>
  <c r="H79" i="3"/>
  <c r="R79" i="3" s="1"/>
  <c r="Q78" i="3"/>
  <c r="N78" i="3"/>
  <c r="K78" i="3"/>
  <c r="H78" i="3"/>
  <c r="Q77" i="3"/>
  <c r="N77" i="3"/>
  <c r="K77" i="3"/>
  <c r="H77" i="3"/>
  <c r="R77" i="3" s="1"/>
  <c r="Q76" i="3"/>
  <c r="N76" i="3"/>
  <c r="K76" i="3"/>
  <c r="H76" i="3"/>
  <c r="Q75" i="3"/>
  <c r="N75" i="3"/>
  <c r="K75" i="3"/>
  <c r="H75" i="3"/>
  <c r="Q74" i="3"/>
  <c r="N74" i="3"/>
  <c r="K74" i="3"/>
  <c r="H74" i="3"/>
  <c r="R74" i="3" s="1"/>
  <c r="Q73" i="3"/>
  <c r="N73" i="3"/>
  <c r="K73" i="3"/>
  <c r="H73" i="3"/>
  <c r="Q72" i="3"/>
  <c r="N72" i="3"/>
  <c r="K72" i="3"/>
  <c r="H72" i="3"/>
  <c r="R72" i="3" s="1"/>
  <c r="Q71" i="3"/>
  <c r="N71" i="3"/>
  <c r="K71" i="3"/>
  <c r="H71" i="3"/>
  <c r="R71" i="3" s="1"/>
  <c r="Q70" i="3"/>
  <c r="N70" i="3"/>
  <c r="K70" i="3"/>
  <c r="H70" i="3"/>
  <c r="Q69" i="3"/>
  <c r="N69" i="3"/>
  <c r="K69" i="3"/>
  <c r="H69" i="3"/>
  <c r="R69" i="3" s="1"/>
  <c r="Q68" i="3"/>
  <c r="N68" i="3"/>
  <c r="K68" i="3"/>
  <c r="H68" i="3"/>
  <c r="Q67" i="3"/>
  <c r="N67" i="3"/>
  <c r="K67" i="3"/>
  <c r="H67" i="3"/>
  <c r="Q66" i="3"/>
  <c r="N66" i="3"/>
  <c r="K66" i="3"/>
  <c r="H66" i="3"/>
  <c r="R66" i="3" s="1"/>
  <c r="Q65" i="3"/>
  <c r="N65" i="3"/>
  <c r="K65" i="3"/>
  <c r="H65" i="3"/>
  <c r="Q64" i="3"/>
  <c r="N64" i="3"/>
  <c r="K64" i="3"/>
  <c r="H64" i="3"/>
  <c r="R64" i="3" s="1"/>
  <c r="Q63" i="3"/>
  <c r="N63" i="3"/>
  <c r="K63" i="3"/>
  <c r="H63" i="3"/>
  <c r="R63" i="3" s="1"/>
  <c r="Q62" i="3"/>
  <c r="N62" i="3"/>
  <c r="K62" i="3"/>
  <c r="H62" i="3"/>
  <c r="Q61" i="3"/>
  <c r="N61" i="3"/>
  <c r="K61" i="3"/>
  <c r="H61" i="3"/>
  <c r="R61" i="3" s="1"/>
  <c r="Q60" i="3"/>
  <c r="N60" i="3"/>
  <c r="K60" i="3"/>
  <c r="H60" i="3"/>
  <c r="Q59" i="3"/>
  <c r="N59" i="3"/>
  <c r="K59" i="3"/>
  <c r="H59" i="3"/>
  <c r="Q58" i="3"/>
  <c r="N58" i="3"/>
  <c r="K58" i="3"/>
  <c r="H58" i="3"/>
  <c r="R58" i="3" s="1"/>
  <c r="Q57" i="3"/>
  <c r="N57" i="3"/>
  <c r="K57" i="3"/>
  <c r="H57" i="3"/>
  <c r="Q56" i="3"/>
  <c r="N56" i="3"/>
  <c r="K56" i="3"/>
  <c r="H56" i="3"/>
  <c r="R56" i="3" s="1"/>
  <c r="Q55" i="3"/>
  <c r="N55" i="3"/>
  <c r="K55" i="3"/>
  <c r="H55" i="3"/>
  <c r="R55" i="3" s="1"/>
  <c r="Q54" i="3"/>
  <c r="N54" i="3"/>
  <c r="K54" i="3"/>
  <c r="H54" i="3"/>
  <c r="Q53" i="3"/>
  <c r="N53" i="3"/>
  <c r="K53" i="3"/>
  <c r="H53" i="3"/>
  <c r="R53" i="3" s="1"/>
  <c r="Q52" i="3"/>
  <c r="N52" i="3"/>
  <c r="K52" i="3"/>
  <c r="H52" i="3"/>
  <c r="Q51" i="3"/>
  <c r="N51" i="3"/>
  <c r="K51" i="3"/>
  <c r="H51" i="3"/>
  <c r="Q50" i="3"/>
  <c r="N50" i="3"/>
  <c r="K50" i="3"/>
  <c r="H50" i="3"/>
  <c r="R50" i="3" s="1"/>
  <c r="Q49" i="3"/>
  <c r="N49" i="3"/>
  <c r="K49" i="3"/>
  <c r="H49" i="3"/>
  <c r="Q48" i="3"/>
  <c r="N48" i="3"/>
  <c r="K48" i="3"/>
  <c r="H48" i="3"/>
  <c r="R48" i="3" s="1"/>
  <c r="Q47" i="3"/>
  <c r="N47" i="3"/>
  <c r="K47" i="3"/>
  <c r="H47" i="3"/>
  <c r="Q46" i="3"/>
  <c r="N46" i="3"/>
  <c r="K46" i="3"/>
  <c r="H46" i="3"/>
  <c r="Q45" i="3"/>
  <c r="N45" i="3"/>
  <c r="K45" i="3"/>
  <c r="H45" i="3"/>
  <c r="Q44" i="3"/>
  <c r="N44" i="3"/>
  <c r="K44" i="3"/>
  <c r="H44" i="3"/>
  <c r="Q43" i="3"/>
  <c r="N43" i="3"/>
  <c r="K43" i="3"/>
  <c r="H43" i="3"/>
  <c r="Q42" i="3"/>
  <c r="N42" i="3"/>
  <c r="K42" i="3"/>
  <c r="H42" i="3"/>
  <c r="Q41" i="3"/>
  <c r="N41" i="3"/>
  <c r="K41" i="3"/>
  <c r="H41" i="3"/>
  <c r="Q40" i="3"/>
  <c r="N40" i="3"/>
  <c r="K40" i="3"/>
  <c r="H40" i="3"/>
  <c r="Q39" i="3"/>
  <c r="N39" i="3"/>
  <c r="K39" i="3"/>
  <c r="H39" i="3"/>
  <c r="Q38" i="3"/>
  <c r="N38" i="3"/>
  <c r="K38" i="3"/>
  <c r="H38" i="3"/>
  <c r="Q37" i="3"/>
  <c r="N37" i="3"/>
  <c r="K37" i="3"/>
  <c r="H37" i="3"/>
  <c r="Q36" i="3"/>
  <c r="N36" i="3"/>
  <c r="K36" i="3"/>
  <c r="H36" i="3"/>
  <c r="Q35" i="3"/>
  <c r="N35" i="3"/>
  <c r="K35" i="3"/>
  <c r="H35" i="3"/>
  <c r="Q34" i="3"/>
  <c r="N34" i="3"/>
  <c r="K34" i="3"/>
  <c r="H34" i="3"/>
  <c r="Q33" i="3"/>
  <c r="N33" i="3"/>
  <c r="K33" i="3"/>
  <c r="H33" i="3"/>
  <c r="Q32" i="3"/>
  <c r="N32" i="3"/>
  <c r="K32" i="3"/>
  <c r="H32" i="3"/>
  <c r="Q31" i="3"/>
  <c r="N31" i="3"/>
  <c r="K31" i="3"/>
  <c r="H31" i="3"/>
  <c r="Q30" i="3"/>
  <c r="N30" i="3"/>
  <c r="K30" i="3"/>
  <c r="H30" i="3"/>
  <c r="Q29" i="3"/>
  <c r="N29" i="3"/>
  <c r="K29" i="3"/>
  <c r="H29" i="3"/>
  <c r="Q8" i="3"/>
  <c r="N8" i="3"/>
  <c r="K8" i="3"/>
  <c r="H8" i="3"/>
  <c r="Q28" i="3"/>
  <c r="N28" i="3"/>
  <c r="K28" i="3"/>
  <c r="H28" i="3"/>
  <c r="Q27" i="3"/>
  <c r="N27" i="3"/>
  <c r="K27" i="3"/>
  <c r="H27" i="3"/>
  <c r="Q26" i="3"/>
  <c r="N26" i="3"/>
  <c r="K26" i="3"/>
  <c r="H26" i="3"/>
  <c r="Q25" i="3"/>
  <c r="N25" i="3"/>
  <c r="K25" i="3"/>
  <c r="H25" i="3"/>
  <c r="Q24" i="3"/>
  <c r="N24" i="3"/>
  <c r="K24" i="3"/>
  <c r="H24" i="3"/>
  <c r="Q23" i="3"/>
  <c r="N23" i="3"/>
  <c r="K23" i="3"/>
  <c r="H23" i="3"/>
  <c r="Q22" i="3"/>
  <c r="N22" i="3"/>
  <c r="K22" i="3"/>
  <c r="H22" i="3"/>
  <c r="Q21" i="3"/>
  <c r="N21" i="3"/>
  <c r="K21" i="3"/>
  <c r="H21" i="3"/>
  <c r="Q5" i="3"/>
  <c r="N5" i="3"/>
  <c r="K5" i="3"/>
  <c r="H5" i="3"/>
  <c r="Q20" i="3"/>
  <c r="N20" i="3"/>
  <c r="K20" i="3"/>
  <c r="H20" i="3"/>
  <c r="Q19" i="3"/>
  <c r="N19" i="3"/>
  <c r="K19" i="3"/>
  <c r="H19" i="3"/>
  <c r="Q18" i="3"/>
  <c r="N18" i="3"/>
  <c r="K18" i="3"/>
  <c r="H18" i="3"/>
  <c r="Q17" i="3"/>
  <c r="N17" i="3"/>
  <c r="K17" i="3"/>
  <c r="H17" i="3"/>
  <c r="Q16" i="3"/>
  <c r="N16" i="3"/>
  <c r="K16" i="3"/>
  <c r="H16" i="3"/>
  <c r="Q15" i="3"/>
  <c r="N15" i="3"/>
  <c r="K15" i="3"/>
  <c r="H15" i="3"/>
  <c r="Q7" i="3"/>
  <c r="N7" i="3"/>
  <c r="K7" i="3"/>
  <c r="H7" i="3"/>
  <c r="Q14" i="3"/>
  <c r="N14" i="3"/>
  <c r="K14" i="3"/>
  <c r="H14" i="3"/>
  <c r="Q13" i="3"/>
  <c r="N13" i="3"/>
  <c r="K13" i="3"/>
  <c r="H13" i="3"/>
  <c r="Q12" i="3"/>
  <c r="N12" i="3"/>
  <c r="K12" i="3"/>
  <c r="H12" i="3"/>
  <c r="Q11" i="3"/>
  <c r="N11" i="3"/>
  <c r="K11" i="3"/>
  <c r="H11" i="3"/>
  <c r="Q6" i="3"/>
  <c r="N6" i="3"/>
  <c r="K6" i="3"/>
  <c r="H6" i="3"/>
  <c r="Q10" i="3"/>
  <c r="N10" i="3"/>
  <c r="K10" i="3"/>
  <c r="H10" i="3"/>
  <c r="Q4" i="3"/>
  <c r="N4" i="3"/>
  <c r="K4" i="3"/>
  <c r="H4" i="3"/>
  <c r="Q9" i="3"/>
  <c r="N9" i="3"/>
  <c r="K9" i="3"/>
  <c r="H9" i="3"/>
  <c r="Q3" i="3"/>
  <c r="N3" i="3"/>
  <c r="K3" i="3"/>
  <c r="H3" i="3"/>
  <c r="R348" i="2"/>
  <c r="Q347" i="2"/>
  <c r="N347" i="2"/>
  <c r="K347" i="2"/>
  <c r="H347" i="2"/>
  <c r="Q346" i="2"/>
  <c r="N346" i="2"/>
  <c r="K346" i="2"/>
  <c r="H346" i="2"/>
  <c r="R346" i="2" s="1"/>
  <c r="Q345" i="2"/>
  <c r="N345" i="2"/>
  <c r="K345" i="2"/>
  <c r="H345" i="2"/>
  <c r="R345" i="2" s="1"/>
  <c r="Q344" i="2"/>
  <c r="N344" i="2"/>
  <c r="K344" i="2"/>
  <c r="H344" i="2"/>
  <c r="R344" i="2" s="1"/>
  <c r="Q343" i="2"/>
  <c r="N343" i="2"/>
  <c r="K343" i="2"/>
  <c r="H343" i="2"/>
  <c r="Q342" i="2"/>
  <c r="N342" i="2"/>
  <c r="K342" i="2"/>
  <c r="H342" i="2"/>
  <c r="R342" i="2" s="1"/>
  <c r="Q341" i="2"/>
  <c r="N341" i="2"/>
  <c r="K341" i="2"/>
  <c r="H341" i="2"/>
  <c r="R341" i="2" s="1"/>
  <c r="Q340" i="2"/>
  <c r="N340" i="2"/>
  <c r="K340" i="2"/>
  <c r="H340" i="2"/>
  <c r="R340" i="2" s="1"/>
  <c r="Q339" i="2"/>
  <c r="N339" i="2"/>
  <c r="K339" i="2"/>
  <c r="H339" i="2"/>
  <c r="Q338" i="2"/>
  <c r="N338" i="2"/>
  <c r="K338" i="2"/>
  <c r="H338" i="2"/>
  <c r="R338" i="2" s="1"/>
  <c r="Q337" i="2"/>
  <c r="N337" i="2"/>
  <c r="K337" i="2"/>
  <c r="H337" i="2"/>
  <c r="R337" i="2" s="1"/>
  <c r="Q336" i="2"/>
  <c r="N336" i="2"/>
  <c r="K336" i="2"/>
  <c r="H336" i="2"/>
  <c r="R336" i="2" s="1"/>
  <c r="Q335" i="2"/>
  <c r="N335" i="2"/>
  <c r="K335" i="2"/>
  <c r="H335" i="2"/>
  <c r="Q334" i="2"/>
  <c r="N334" i="2"/>
  <c r="K334" i="2"/>
  <c r="H334" i="2"/>
  <c r="R334" i="2" s="1"/>
  <c r="Q333" i="2"/>
  <c r="N333" i="2"/>
  <c r="K333" i="2"/>
  <c r="H333" i="2"/>
  <c r="R333" i="2" s="1"/>
  <c r="Q332" i="2"/>
  <c r="N332" i="2"/>
  <c r="K332" i="2"/>
  <c r="H332" i="2"/>
  <c r="R332" i="2" s="1"/>
  <c r="Q331" i="2"/>
  <c r="N331" i="2"/>
  <c r="K331" i="2"/>
  <c r="H331" i="2"/>
  <c r="Q330" i="2"/>
  <c r="N330" i="2"/>
  <c r="K330" i="2"/>
  <c r="H330" i="2"/>
  <c r="R330" i="2" s="1"/>
  <c r="Q329" i="2"/>
  <c r="N329" i="2"/>
  <c r="K329" i="2"/>
  <c r="H329" i="2"/>
  <c r="R329" i="2" s="1"/>
  <c r="Q328" i="2"/>
  <c r="N328" i="2"/>
  <c r="K328" i="2"/>
  <c r="H328" i="2"/>
  <c r="R328" i="2" s="1"/>
  <c r="Q327" i="2"/>
  <c r="N327" i="2"/>
  <c r="K327" i="2"/>
  <c r="H327" i="2"/>
  <c r="Q326" i="2"/>
  <c r="N326" i="2"/>
  <c r="K326" i="2"/>
  <c r="H326" i="2"/>
  <c r="R326" i="2" s="1"/>
  <c r="Q325" i="2"/>
  <c r="N325" i="2"/>
  <c r="K325" i="2"/>
  <c r="H325" i="2"/>
  <c r="R325" i="2" s="1"/>
  <c r="Q324" i="2"/>
  <c r="N324" i="2"/>
  <c r="K324" i="2"/>
  <c r="H324" i="2"/>
  <c r="R324" i="2" s="1"/>
  <c r="Q323" i="2"/>
  <c r="N323" i="2"/>
  <c r="K323" i="2"/>
  <c r="H323" i="2"/>
  <c r="Q322" i="2"/>
  <c r="N322" i="2"/>
  <c r="K322" i="2"/>
  <c r="H322" i="2"/>
  <c r="R322" i="2" s="1"/>
  <c r="Q321" i="2"/>
  <c r="N321" i="2"/>
  <c r="K321" i="2"/>
  <c r="H321" i="2"/>
  <c r="R321" i="2" s="1"/>
  <c r="Q320" i="2"/>
  <c r="N320" i="2"/>
  <c r="K320" i="2"/>
  <c r="H320" i="2"/>
  <c r="R320" i="2" s="1"/>
  <c r="Q319" i="2"/>
  <c r="N319" i="2"/>
  <c r="K319" i="2"/>
  <c r="H319" i="2"/>
  <c r="Q318" i="2"/>
  <c r="N318" i="2"/>
  <c r="K318" i="2"/>
  <c r="H318" i="2"/>
  <c r="R318" i="2" s="1"/>
  <c r="Q317" i="2"/>
  <c r="N317" i="2"/>
  <c r="K317" i="2"/>
  <c r="H317" i="2"/>
  <c r="R317" i="2" s="1"/>
  <c r="Q316" i="2"/>
  <c r="N316" i="2"/>
  <c r="K316" i="2"/>
  <c r="H316" i="2"/>
  <c r="R316" i="2" s="1"/>
  <c r="Q315" i="2"/>
  <c r="N315" i="2"/>
  <c r="K315" i="2"/>
  <c r="H315" i="2"/>
  <c r="Q314" i="2"/>
  <c r="N314" i="2"/>
  <c r="K314" i="2"/>
  <c r="H314" i="2"/>
  <c r="R314" i="2" s="1"/>
  <c r="Q313" i="2"/>
  <c r="N313" i="2"/>
  <c r="K313" i="2"/>
  <c r="H313" i="2"/>
  <c r="R313" i="2" s="1"/>
  <c r="Q312" i="2"/>
  <c r="N312" i="2"/>
  <c r="K312" i="2"/>
  <c r="H312" i="2"/>
  <c r="R312" i="2" s="1"/>
  <c r="Q311" i="2"/>
  <c r="N311" i="2"/>
  <c r="K311" i="2"/>
  <c r="H311" i="2"/>
  <c r="Q310" i="2"/>
  <c r="N310" i="2"/>
  <c r="K310" i="2"/>
  <c r="H310" i="2"/>
  <c r="R310" i="2" s="1"/>
  <c r="Q309" i="2"/>
  <c r="N309" i="2"/>
  <c r="K309" i="2"/>
  <c r="H309" i="2"/>
  <c r="R309" i="2" s="1"/>
  <c r="Q308" i="2"/>
  <c r="N308" i="2"/>
  <c r="K308" i="2"/>
  <c r="H308" i="2"/>
  <c r="R308" i="2" s="1"/>
  <c r="Q307" i="2"/>
  <c r="N307" i="2"/>
  <c r="K307" i="2"/>
  <c r="H307" i="2"/>
  <c r="Q306" i="2"/>
  <c r="N306" i="2"/>
  <c r="K306" i="2"/>
  <c r="H306" i="2"/>
  <c r="R306" i="2" s="1"/>
  <c r="Q305" i="2"/>
  <c r="N305" i="2"/>
  <c r="K305" i="2"/>
  <c r="H305" i="2"/>
  <c r="R305" i="2" s="1"/>
  <c r="Q304" i="2"/>
  <c r="N304" i="2"/>
  <c r="K304" i="2"/>
  <c r="H304" i="2"/>
  <c r="R304" i="2" s="1"/>
  <c r="Q303" i="2"/>
  <c r="N303" i="2"/>
  <c r="K303" i="2"/>
  <c r="H303" i="2"/>
  <c r="Q302" i="2"/>
  <c r="N302" i="2"/>
  <c r="K302" i="2"/>
  <c r="H302" i="2"/>
  <c r="R302" i="2" s="1"/>
  <c r="Q301" i="2"/>
  <c r="N301" i="2"/>
  <c r="K301" i="2"/>
  <c r="H301" i="2"/>
  <c r="R301" i="2" s="1"/>
  <c r="Q300" i="2"/>
  <c r="N300" i="2"/>
  <c r="K300" i="2"/>
  <c r="H300" i="2"/>
  <c r="R300" i="2" s="1"/>
  <c r="Q299" i="2"/>
  <c r="N299" i="2"/>
  <c r="K299" i="2"/>
  <c r="H299" i="2"/>
  <c r="Q298" i="2"/>
  <c r="N298" i="2"/>
  <c r="K298" i="2"/>
  <c r="H298" i="2"/>
  <c r="R298" i="2" s="1"/>
  <c r="Q297" i="2"/>
  <c r="N297" i="2"/>
  <c r="K297" i="2"/>
  <c r="H297" i="2"/>
  <c r="R297" i="2" s="1"/>
  <c r="Q296" i="2"/>
  <c r="N296" i="2"/>
  <c r="K296" i="2"/>
  <c r="H296" i="2"/>
  <c r="R296" i="2" s="1"/>
  <c r="Q295" i="2"/>
  <c r="N295" i="2"/>
  <c r="K295" i="2"/>
  <c r="H295" i="2"/>
  <c r="Q294" i="2"/>
  <c r="N294" i="2"/>
  <c r="K294" i="2"/>
  <c r="H294" i="2"/>
  <c r="R294" i="2" s="1"/>
  <c r="Q293" i="2"/>
  <c r="N293" i="2"/>
  <c r="K293" i="2"/>
  <c r="H293" i="2"/>
  <c r="R293" i="2" s="1"/>
  <c r="Q292" i="2"/>
  <c r="N292" i="2"/>
  <c r="K292" i="2"/>
  <c r="H292" i="2"/>
  <c r="R292" i="2" s="1"/>
  <c r="Q291" i="2"/>
  <c r="N291" i="2"/>
  <c r="K291" i="2"/>
  <c r="H291" i="2"/>
  <c r="R291" i="2" s="1"/>
  <c r="Q290" i="2"/>
  <c r="N290" i="2"/>
  <c r="K290" i="2"/>
  <c r="H290" i="2"/>
  <c r="R290" i="2" s="1"/>
  <c r="Q289" i="2"/>
  <c r="N289" i="2"/>
  <c r="K289" i="2"/>
  <c r="H289" i="2"/>
  <c r="R289" i="2" s="1"/>
  <c r="Q288" i="2"/>
  <c r="N288" i="2"/>
  <c r="K288" i="2"/>
  <c r="H288" i="2"/>
  <c r="R288" i="2" s="1"/>
  <c r="Q287" i="2"/>
  <c r="N287" i="2"/>
  <c r="K287" i="2"/>
  <c r="H287" i="2"/>
  <c r="R287" i="2" s="1"/>
  <c r="Q286" i="2"/>
  <c r="N286" i="2"/>
  <c r="K286" i="2"/>
  <c r="H286" i="2"/>
  <c r="R286" i="2" s="1"/>
  <c r="Q285" i="2"/>
  <c r="N285" i="2"/>
  <c r="K285" i="2"/>
  <c r="H285" i="2"/>
  <c r="R285" i="2" s="1"/>
  <c r="Q284" i="2"/>
  <c r="N284" i="2"/>
  <c r="K284" i="2"/>
  <c r="H284" i="2"/>
  <c r="R284" i="2" s="1"/>
  <c r="Q283" i="2"/>
  <c r="N283" i="2"/>
  <c r="K283" i="2"/>
  <c r="H283" i="2"/>
  <c r="R283" i="2" s="1"/>
  <c r="Q282" i="2"/>
  <c r="N282" i="2"/>
  <c r="K282" i="2"/>
  <c r="H282" i="2"/>
  <c r="R282" i="2" s="1"/>
  <c r="Q281" i="2"/>
  <c r="N281" i="2"/>
  <c r="K281" i="2"/>
  <c r="H281" i="2"/>
  <c r="R281" i="2" s="1"/>
  <c r="Q280" i="2"/>
  <c r="N280" i="2"/>
  <c r="K280" i="2"/>
  <c r="H280" i="2"/>
  <c r="R280" i="2" s="1"/>
  <c r="Q279" i="2"/>
  <c r="N279" i="2"/>
  <c r="K279" i="2"/>
  <c r="H279" i="2"/>
  <c r="R279" i="2" s="1"/>
  <c r="Q278" i="2"/>
  <c r="N278" i="2"/>
  <c r="K278" i="2"/>
  <c r="H278" i="2"/>
  <c r="R278" i="2" s="1"/>
  <c r="Q277" i="2"/>
  <c r="N277" i="2"/>
  <c r="K277" i="2"/>
  <c r="H277" i="2"/>
  <c r="R277" i="2" s="1"/>
  <c r="Q276" i="2"/>
  <c r="N276" i="2"/>
  <c r="K276" i="2"/>
  <c r="H276" i="2"/>
  <c r="R276" i="2" s="1"/>
  <c r="Q275" i="2"/>
  <c r="N275" i="2"/>
  <c r="K275" i="2"/>
  <c r="H275" i="2"/>
  <c r="R275" i="2" s="1"/>
  <c r="Q274" i="2"/>
  <c r="N274" i="2"/>
  <c r="K274" i="2"/>
  <c r="H274" i="2"/>
  <c r="R274" i="2" s="1"/>
  <c r="Q273" i="2"/>
  <c r="N273" i="2"/>
  <c r="K273" i="2"/>
  <c r="H273" i="2"/>
  <c r="R273" i="2" s="1"/>
  <c r="Q272" i="2"/>
  <c r="N272" i="2"/>
  <c r="K272" i="2"/>
  <c r="H272" i="2"/>
  <c r="R272" i="2" s="1"/>
  <c r="Q271" i="2"/>
  <c r="N271" i="2"/>
  <c r="K271" i="2"/>
  <c r="H271" i="2"/>
  <c r="R271" i="2" s="1"/>
  <c r="Q270" i="2"/>
  <c r="N270" i="2"/>
  <c r="K270" i="2"/>
  <c r="H270" i="2"/>
  <c r="R270" i="2" s="1"/>
  <c r="Q269" i="2"/>
  <c r="N269" i="2"/>
  <c r="K269" i="2"/>
  <c r="H269" i="2"/>
  <c r="R269" i="2" s="1"/>
  <c r="Q268" i="2"/>
  <c r="N268" i="2"/>
  <c r="K268" i="2"/>
  <c r="H268" i="2"/>
  <c r="R268" i="2" s="1"/>
  <c r="Q267" i="2"/>
  <c r="N267" i="2"/>
  <c r="K267" i="2"/>
  <c r="H267" i="2"/>
  <c r="R267" i="2" s="1"/>
  <c r="Q266" i="2"/>
  <c r="N266" i="2"/>
  <c r="K266" i="2"/>
  <c r="H266" i="2"/>
  <c r="R266" i="2" s="1"/>
  <c r="Q265" i="2"/>
  <c r="N265" i="2"/>
  <c r="K265" i="2"/>
  <c r="H265" i="2"/>
  <c r="R265" i="2" s="1"/>
  <c r="Q264" i="2"/>
  <c r="N264" i="2"/>
  <c r="K264" i="2"/>
  <c r="H264" i="2"/>
  <c r="R264" i="2" s="1"/>
  <c r="Q263" i="2"/>
  <c r="N263" i="2"/>
  <c r="K263" i="2"/>
  <c r="H263" i="2"/>
  <c r="R263" i="2" s="1"/>
  <c r="Q262" i="2"/>
  <c r="N262" i="2"/>
  <c r="K262" i="2"/>
  <c r="H262" i="2"/>
  <c r="R262" i="2" s="1"/>
  <c r="Q261" i="2"/>
  <c r="N261" i="2"/>
  <c r="K261" i="2"/>
  <c r="H261" i="2"/>
  <c r="R261" i="2" s="1"/>
  <c r="Q260" i="2"/>
  <c r="N260" i="2"/>
  <c r="K260" i="2"/>
  <c r="H260" i="2"/>
  <c r="R260" i="2" s="1"/>
  <c r="Q259" i="2"/>
  <c r="N259" i="2"/>
  <c r="K259" i="2"/>
  <c r="H259" i="2"/>
  <c r="R259" i="2" s="1"/>
  <c r="Q258" i="2"/>
  <c r="N258" i="2"/>
  <c r="K258" i="2"/>
  <c r="H258" i="2"/>
  <c r="R258" i="2" s="1"/>
  <c r="Q257" i="2"/>
  <c r="N257" i="2"/>
  <c r="K257" i="2"/>
  <c r="H257" i="2"/>
  <c r="R257" i="2" s="1"/>
  <c r="Q256" i="2"/>
  <c r="N256" i="2"/>
  <c r="K256" i="2"/>
  <c r="H256" i="2"/>
  <c r="R256" i="2" s="1"/>
  <c r="Q255" i="2"/>
  <c r="N255" i="2"/>
  <c r="K255" i="2"/>
  <c r="H255" i="2"/>
  <c r="R255" i="2" s="1"/>
  <c r="Q254" i="2"/>
  <c r="N254" i="2"/>
  <c r="K254" i="2"/>
  <c r="H254" i="2"/>
  <c r="R254" i="2" s="1"/>
  <c r="Q253" i="2"/>
  <c r="N253" i="2"/>
  <c r="K253" i="2"/>
  <c r="H253" i="2"/>
  <c r="R253" i="2" s="1"/>
  <c r="Q252" i="2"/>
  <c r="N252" i="2"/>
  <c r="K252" i="2"/>
  <c r="H252" i="2"/>
  <c r="R252" i="2" s="1"/>
  <c r="Q251" i="2"/>
  <c r="N251" i="2"/>
  <c r="K251" i="2"/>
  <c r="H251" i="2"/>
  <c r="R251" i="2" s="1"/>
  <c r="Q250" i="2"/>
  <c r="N250" i="2"/>
  <c r="K250" i="2"/>
  <c r="H250" i="2"/>
  <c r="R250" i="2" s="1"/>
  <c r="Q249" i="2"/>
  <c r="N249" i="2"/>
  <c r="K249" i="2"/>
  <c r="H249" i="2"/>
  <c r="R249" i="2" s="1"/>
  <c r="Q248" i="2"/>
  <c r="N248" i="2"/>
  <c r="K248" i="2"/>
  <c r="H248" i="2"/>
  <c r="R248" i="2" s="1"/>
  <c r="Q247" i="2"/>
  <c r="N247" i="2"/>
  <c r="K247" i="2"/>
  <c r="H247" i="2"/>
  <c r="R247" i="2" s="1"/>
  <c r="Q246" i="2"/>
  <c r="N246" i="2"/>
  <c r="K246" i="2"/>
  <c r="H246" i="2"/>
  <c r="R246" i="2" s="1"/>
  <c r="Q245" i="2"/>
  <c r="N245" i="2"/>
  <c r="K245" i="2"/>
  <c r="H245" i="2"/>
  <c r="R245" i="2" s="1"/>
  <c r="Q244" i="2"/>
  <c r="N244" i="2"/>
  <c r="K244" i="2"/>
  <c r="H244" i="2"/>
  <c r="R244" i="2" s="1"/>
  <c r="Q243" i="2"/>
  <c r="N243" i="2"/>
  <c r="K243" i="2"/>
  <c r="H243" i="2"/>
  <c r="R243" i="2" s="1"/>
  <c r="Q242" i="2"/>
  <c r="N242" i="2"/>
  <c r="K242" i="2"/>
  <c r="H242" i="2"/>
  <c r="R242" i="2" s="1"/>
  <c r="Q241" i="2"/>
  <c r="N241" i="2"/>
  <c r="K241" i="2"/>
  <c r="H241" i="2"/>
  <c r="R241" i="2" s="1"/>
  <c r="Q240" i="2"/>
  <c r="N240" i="2"/>
  <c r="K240" i="2"/>
  <c r="H240" i="2"/>
  <c r="R240" i="2" s="1"/>
  <c r="Q239" i="2"/>
  <c r="N239" i="2"/>
  <c r="K239" i="2"/>
  <c r="H239" i="2"/>
  <c r="R239" i="2" s="1"/>
  <c r="Q238" i="2"/>
  <c r="N238" i="2"/>
  <c r="K238" i="2"/>
  <c r="H238" i="2"/>
  <c r="R238" i="2" s="1"/>
  <c r="Q237" i="2"/>
  <c r="N237" i="2"/>
  <c r="K237" i="2"/>
  <c r="H237" i="2"/>
  <c r="R237" i="2" s="1"/>
  <c r="Q236" i="2"/>
  <c r="N236" i="2"/>
  <c r="K236" i="2"/>
  <c r="H236" i="2"/>
  <c r="R236" i="2" s="1"/>
  <c r="Q235" i="2"/>
  <c r="N235" i="2"/>
  <c r="K235" i="2"/>
  <c r="H235" i="2"/>
  <c r="R235" i="2" s="1"/>
  <c r="Q234" i="2"/>
  <c r="N234" i="2"/>
  <c r="K234" i="2"/>
  <c r="H234" i="2"/>
  <c r="R234" i="2" s="1"/>
  <c r="Q233" i="2"/>
  <c r="N233" i="2"/>
  <c r="K233" i="2"/>
  <c r="H233" i="2"/>
  <c r="R233" i="2" s="1"/>
  <c r="Q232" i="2"/>
  <c r="N232" i="2"/>
  <c r="K232" i="2"/>
  <c r="H232" i="2"/>
  <c r="R232" i="2" s="1"/>
  <c r="Q231" i="2"/>
  <c r="N231" i="2"/>
  <c r="K231" i="2"/>
  <c r="H231" i="2"/>
  <c r="R231" i="2" s="1"/>
  <c r="Q230" i="2"/>
  <c r="N230" i="2"/>
  <c r="K230" i="2"/>
  <c r="H230" i="2"/>
  <c r="R230" i="2" s="1"/>
  <c r="Q229" i="2"/>
  <c r="N229" i="2"/>
  <c r="K229" i="2"/>
  <c r="H229" i="2"/>
  <c r="R229" i="2" s="1"/>
  <c r="Q228" i="2"/>
  <c r="N228" i="2"/>
  <c r="K228" i="2"/>
  <c r="H228" i="2"/>
  <c r="R228" i="2" s="1"/>
  <c r="Q227" i="2"/>
  <c r="N227" i="2"/>
  <c r="K227" i="2"/>
  <c r="H227" i="2"/>
  <c r="R227" i="2" s="1"/>
  <c r="Q226" i="2"/>
  <c r="N226" i="2"/>
  <c r="K226" i="2"/>
  <c r="H226" i="2"/>
  <c r="R226" i="2" s="1"/>
  <c r="Q225" i="2"/>
  <c r="N225" i="2"/>
  <c r="K225" i="2"/>
  <c r="H225" i="2"/>
  <c r="R225" i="2" s="1"/>
  <c r="Q224" i="2"/>
  <c r="N224" i="2"/>
  <c r="K224" i="2"/>
  <c r="H224" i="2"/>
  <c r="R224" i="2" s="1"/>
  <c r="Q223" i="2"/>
  <c r="N223" i="2"/>
  <c r="K223" i="2"/>
  <c r="H223" i="2"/>
  <c r="R223" i="2" s="1"/>
  <c r="Q222" i="2"/>
  <c r="N222" i="2"/>
  <c r="K222" i="2"/>
  <c r="H222" i="2"/>
  <c r="R222" i="2" s="1"/>
  <c r="Q221" i="2"/>
  <c r="N221" i="2"/>
  <c r="K221" i="2"/>
  <c r="H221" i="2"/>
  <c r="R221" i="2" s="1"/>
  <c r="Q220" i="2"/>
  <c r="N220" i="2"/>
  <c r="K220" i="2"/>
  <c r="H220" i="2"/>
  <c r="R220" i="2" s="1"/>
  <c r="Q219" i="2"/>
  <c r="N219" i="2"/>
  <c r="K219" i="2"/>
  <c r="H219" i="2"/>
  <c r="R219" i="2" s="1"/>
  <c r="Q218" i="2"/>
  <c r="N218" i="2"/>
  <c r="K218" i="2"/>
  <c r="H218" i="2"/>
  <c r="R218" i="2" s="1"/>
  <c r="Q217" i="2"/>
  <c r="N217" i="2"/>
  <c r="K217" i="2"/>
  <c r="H217" i="2"/>
  <c r="R217" i="2" s="1"/>
  <c r="Q216" i="2"/>
  <c r="N216" i="2"/>
  <c r="K216" i="2"/>
  <c r="H216" i="2"/>
  <c r="R216" i="2" s="1"/>
  <c r="Q215" i="2"/>
  <c r="N215" i="2"/>
  <c r="K215" i="2"/>
  <c r="H215" i="2"/>
  <c r="R215" i="2" s="1"/>
  <c r="Q214" i="2"/>
  <c r="N214" i="2"/>
  <c r="K214" i="2"/>
  <c r="H214" i="2"/>
  <c r="R214" i="2" s="1"/>
  <c r="Q213" i="2"/>
  <c r="N213" i="2"/>
  <c r="K213" i="2"/>
  <c r="H213" i="2"/>
  <c r="R213" i="2" s="1"/>
  <c r="Q212" i="2"/>
  <c r="N212" i="2"/>
  <c r="K212" i="2"/>
  <c r="H212" i="2"/>
  <c r="R212" i="2" s="1"/>
  <c r="Q211" i="2"/>
  <c r="N211" i="2"/>
  <c r="K211" i="2"/>
  <c r="H211" i="2"/>
  <c r="R211" i="2" s="1"/>
  <c r="Q210" i="2"/>
  <c r="N210" i="2"/>
  <c r="K210" i="2"/>
  <c r="H210" i="2"/>
  <c r="R210" i="2" s="1"/>
  <c r="Q209" i="2"/>
  <c r="N209" i="2"/>
  <c r="K209" i="2"/>
  <c r="H209" i="2"/>
  <c r="R209" i="2" s="1"/>
  <c r="Q208" i="2"/>
  <c r="N208" i="2"/>
  <c r="K208" i="2"/>
  <c r="H208" i="2"/>
  <c r="R208" i="2" s="1"/>
  <c r="Q207" i="2"/>
  <c r="N207" i="2"/>
  <c r="K207" i="2"/>
  <c r="H207" i="2"/>
  <c r="R207" i="2" s="1"/>
  <c r="Q206" i="2"/>
  <c r="N206" i="2"/>
  <c r="K206" i="2"/>
  <c r="H206" i="2"/>
  <c r="R206" i="2" s="1"/>
  <c r="Q205" i="2"/>
  <c r="N205" i="2"/>
  <c r="K205" i="2"/>
  <c r="H205" i="2"/>
  <c r="R205" i="2" s="1"/>
  <c r="Q204" i="2"/>
  <c r="N204" i="2"/>
  <c r="K204" i="2"/>
  <c r="H204" i="2"/>
  <c r="R204" i="2" s="1"/>
  <c r="Q203" i="2"/>
  <c r="N203" i="2"/>
  <c r="K203" i="2"/>
  <c r="H203" i="2"/>
  <c r="R203" i="2" s="1"/>
  <c r="Q202" i="2"/>
  <c r="N202" i="2"/>
  <c r="K202" i="2"/>
  <c r="H202" i="2"/>
  <c r="R202" i="2" s="1"/>
  <c r="Q201" i="2"/>
  <c r="N201" i="2"/>
  <c r="K201" i="2"/>
  <c r="H201" i="2"/>
  <c r="R201" i="2" s="1"/>
  <c r="Q200" i="2"/>
  <c r="N200" i="2"/>
  <c r="K200" i="2"/>
  <c r="H200" i="2"/>
  <c r="R200" i="2" s="1"/>
  <c r="Q199" i="2"/>
  <c r="N199" i="2"/>
  <c r="K199" i="2"/>
  <c r="H199" i="2"/>
  <c r="R199" i="2" s="1"/>
  <c r="Q198" i="2"/>
  <c r="N198" i="2"/>
  <c r="K198" i="2"/>
  <c r="H198" i="2"/>
  <c r="R198" i="2" s="1"/>
  <c r="Q197" i="2"/>
  <c r="N197" i="2"/>
  <c r="K197" i="2"/>
  <c r="H197" i="2"/>
  <c r="R197" i="2" s="1"/>
  <c r="Q196" i="2"/>
  <c r="N196" i="2"/>
  <c r="K196" i="2"/>
  <c r="H196" i="2"/>
  <c r="R196" i="2" s="1"/>
  <c r="Q195" i="2"/>
  <c r="N195" i="2"/>
  <c r="K195" i="2"/>
  <c r="H195" i="2"/>
  <c r="R195" i="2" s="1"/>
  <c r="Q194" i="2"/>
  <c r="N194" i="2"/>
  <c r="K194" i="2"/>
  <c r="H194" i="2"/>
  <c r="R194" i="2" s="1"/>
  <c r="Q193" i="2"/>
  <c r="N193" i="2"/>
  <c r="K193" i="2"/>
  <c r="H193" i="2"/>
  <c r="R193" i="2" s="1"/>
  <c r="Q192" i="2"/>
  <c r="N192" i="2"/>
  <c r="K192" i="2"/>
  <c r="H192" i="2"/>
  <c r="R192" i="2" s="1"/>
  <c r="Q191" i="2"/>
  <c r="N191" i="2"/>
  <c r="K191" i="2"/>
  <c r="H191" i="2"/>
  <c r="R191" i="2" s="1"/>
  <c r="Q190" i="2"/>
  <c r="N190" i="2"/>
  <c r="K190" i="2"/>
  <c r="H190" i="2"/>
  <c r="R190" i="2" s="1"/>
  <c r="Q189" i="2"/>
  <c r="N189" i="2"/>
  <c r="K189" i="2"/>
  <c r="H189" i="2"/>
  <c r="R189" i="2" s="1"/>
  <c r="Q188" i="2"/>
  <c r="N188" i="2"/>
  <c r="K188" i="2"/>
  <c r="H188" i="2"/>
  <c r="R188" i="2" s="1"/>
  <c r="Q187" i="2"/>
  <c r="N187" i="2"/>
  <c r="K187" i="2"/>
  <c r="H187" i="2"/>
  <c r="R187" i="2" s="1"/>
  <c r="Q186" i="2"/>
  <c r="N186" i="2"/>
  <c r="K186" i="2"/>
  <c r="H186" i="2"/>
  <c r="R186" i="2" s="1"/>
  <c r="Q185" i="2"/>
  <c r="N185" i="2"/>
  <c r="K185" i="2"/>
  <c r="H185" i="2"/>
  <c r="R185" i="2" s="1"/>
  <c r="Q184" i="2"/>
  <c r="N184" i="2"/>
  <c r="K184" i="2"/>
  <c r="H184" i="2"/>
  <c r="R184" i="2" s="1"/>
  <c r="Q183" i="2"/>
  <c r="N183" i="2"/>
  <c r="K183" i="2"/>
  <c r="H183" i="2"/>
  <c r="R183" i="2" s="1"/>
  <c r="Q182" i="2"/>
  <c r="N182" i="2"/>
  <c r="K182" i="2"/>
  <c r="H182" i="2"/>
  <c r="R182" i="2" s="1"/>
  <c r="Q181" i="2"/>
  <c r="N181" i="2"/>
  <c r="K181" i="2"/>
  <c r="H181" i="2"/>
  <c r="R181" i="2" s="1"/>
  <c r="Q180" i="2"/>
  <c r="N180" i="2"/>
  <c r="K180" i="2"/>
  <c r="H180" i="2"/>
  <c r="R180" i="2" s="1"/>
  <c r="Q179" i="2"/>
  <c r="N179" i="2"/>
  <c r="K179" i="2"/>
  <c r="H179" i="2"/>
  <c r="R179" i="2" s="1"/>
  <c r="Q178" i="2"/>
  <c r="N178" i="2"/>
  <c r="K178" i="2"/>
  <c r="H178" i="2"/>
  <c r="R178" i="2" s="1"/>
  <c r="Q177" i="2"/>
  <c r="N177" i="2"/>
  <c r="K177" i="2"/>
  <c r="H177" i="2"/>
  <c r="R177" i="2" s="1"/>
  <c r="Q176" i="2"/>
  <c r="N176" i="2"/>
  <c r="K176" i="2"/>
  <c r="H176" i="2"/>
  <c r="R176" i="2" s="1"/>
  <c r="Q175" i="2"/>
  <c r="N175" i="2"/>
  <c r="K175" i="2"/>
  <c r="H175" i="2"/>
  <c r="R175" i="2" s="1"/>
  <c r="Q174" i="2"/>
  <c r="N174" i="2"/>
  <c r="K174" i="2"/>
  <c r="H174" i="2"/>
  <c r="R174" i="2" s="1"/>
  <c r="Q173" i="2"/>
  <c r="N173" i="2"/>
  <c r="K173" i="2"/>
  <c r="H173" i="2"/>
  <c r="R173" i="2" s="1"/>
  <c r="Q172" i="2"/>
  <c r="N172" i="2"/>
  <c r="K172" i="2"/>
  <c r="H172" i="2"/>
  <c r="R172" i="2" s="1"/>
  <c r="Q171" i="2"/>
  <c r="N171" i="2"/>
  <c r="K171" i="2"/>
  <c r="H171" i="2"/>
  <c r="R171" i="2" s="1"/>
  <c r="Q170" i="2"/>
  <c r="N170" i="2"/>
  <c r="K170" i="2"/>
  <c r="H170" i="2"/>
  <c r="R170" i="2" s="1"/>
  <c r="Q169" i="2"/>
  <c r="N169" i="2"/>
  <c r="K169" i="2"/>
  <c r="H169" i="2"/>
  <c r="R169" i="2" s="1"/>
  <c r="Q168" i="2"/>
  <c r="N168" i="2"/>
  <c r="K168" i="2"/>
  <c r="H168" i="2"/>
  <c r="R168" i="2" s="1"/>
  <c r="Q167" i="2"/>
  <c r="N167" i="2"/>
  <c r="K167" i="2"/>
  <c r="H167" i="2"/>
  <c r="R167" i="2" s="1"/>
  <c r="Q166" i="2"/>
  <c r="N166" i="2"/>
  <c r="K166" i="2"/>
  <c r="H166" i="2"/>
  <c r="R166" i="2" s="1"/>
  <c r="Q165" i="2"/>
  <c r="N165" i="2"/>
  <c r="K165" i="2"/>
  <c r="H165" i="2"/>
  <c r="R165" i="2" s="1"/>
  <c r="Q164" i="2"/>
  <c r="N164" i="2"/>
  <c r="K164" i="2"/>
  <c r="H164" i="2"/>
  <c r="R164" i="2" s="1"/>
  <c r="Q163" i="2"/>
  <c r="N163" i="2"/>
  <c r="K163" i="2"/>
  <c r="H163" i="2"/>
  <c r="R163" i="2" s="1"/>
  <c r="Q162" i="2"/>
  <c r="N162" i="2"/>
  <c r="K162" i="2"/>
  <c r="H162" i="2"/>
  <c r="R162" i="2" s="1"/>
  <c r="Q161" i="2"/>
  <c r="N161" i="2"/>
  <c r="K161" i="2"/>
  <c r="H161" i="2"/>
  <c r="R161" i="2" s="1"/>
  <c r="Q160" i="2"/>
  <c r="N160" i="2"/>
  <c r="K160" i="2"/>
  <c r="H160" i="2"/>
  <c r="R160" i="2" s="1"/>
  <c r="Q159" i="2"/>
  <c r="N159" i="2"/>
  <c r="K159" i="2"/>
  <c r="H159" i="2"/>
  <c r="R159" i="2" s="1"/>
  <c r="Q158" i="2"/>
  <c r="N158" i="2"/>
  <c r="K158" i="2"/>
  <c r="H158" i="2"/>
  <c r="R158" i="2" s="1"/>
  <c r="Q157" i="2"/>
  <c r="N157" i="2"/>
  <c r="K157" i="2"/>
  <c r="H157" i="2"/>
  <c r="R157" i="2" s="1"/>
  <c r="Q156" i="2"/>
  <c r="N156" i="2"/>
  <c r="K156" i="2"/>
  <c r="H156" i="2"/>
  <c r="R156" i="2" s="1"/>
  <c r="Q155" i="2"/>
  <c r="N155" i="2"/>
  <c r="K155" i="2"/>
  <c r="H155" i="2"/>
  <c r="R155" i="2" s="1"/>
  <c r="Q154" i="2"/>
  <c r="N154" i="2"/>
  <c r="K154" i="2"/>
  <c r="H154" i="2"/>
  <c r="R154" i="2" s="1"/>
  <c r="Q153" i="2"/>
  <c r="N153" i="2"/>
  <c r="K153" i="2"/>
  <c r="H153" i="2"/>
  <c r="R153" i="2" s="1"/>
  <c r="Q152" i="2"/>
  <c r="N152" i="2"/>
  <c r="K152" i="2"/>
  <c r="H152" i="2"/>
  <c r="R152" i="2" s="1"/>
  <c r="Q151" i="2"/>
  <c r="N151" i="2"/>
  <c r="K151" i="2"/>
  <c r="H151" i="2"/>
  <c r="R151" i="2" s="1"/>
  <c r="Q150" i="2"/>
  <c r="N150" i="2"/>
  <c r="K150" i="2"/>
  <c r="H150" i="2"/>
  <c r="R150" i="2" s="1"/>
  <c r="Q149" i="2"/>
  <c r="N149" i="2"/>
  <c r="K149" i="2"/>
  <c r="H149" i="2"/>
  <c r="R149" i="2" s="1"/>
  <c r="Q148" i="2"/>
  <c r="N148" i="2"/>
  <c r="K148" i="2"/>
  <c r="H148" i="2"/>
  <c r="R148" i="2" s="1"/>
  <c r="Q147" i="2"/>
  <c r="N147" i="2"/>
  <c r="K147" i="2"/>
  <c r="H147" i="2"/>
  <c r="R147" i="2" s="1"/>
  <c r="Q146" i="2"/>
  <c r="N146" i="2"/>
  <c r="K146" i="2"/>
  <c r="H146" i="2"/>
  <c r="R146" i="2" s="1"/>
  <c r="Q145" i="2"/>
  <c r="N145" i="2"/>
  <c r="K145" i="2"/>
  <c r="H145" i="2"/>
  <c r="R145" i="2" s="1"/>
  <c r="Q144" i="2"/>
  <c r="N144" i="2"/>
  <c r="K144" i="2"/>
  <c r="H144" i="2"/>
  <c r="R144" i="2" s="1"/>
  <c r="Q143" i="2"/>
  <c r="N143" i="2"/>
  <c r="K143" i="2"/>
  <c r="H143" i="2"/>
  <c r="R143" i="2" s="1"/>
  <c r="Q142" i="2"/>
  <c r="N142" i="2"/>
  <c r="K142" i="2"/>
  <c r="H142" i="2"/>
  <c r="R142" i="2" s="1"/>
  <c r="Q141" i="2"/>
  <c r="N141" i="2"/>
  <c r="K141" i="2"/>
  <c r="H141" i="2"/>
  <c r="R141" i="2" s="1"/>
  <c r="Q140" i="2"/>
  <c r="N140" i="2"/>
  <c r="K140" i="2"/>
  <c r="H140" i="2"/>
  <c r="R140" i="2" s="1"/>
  <c r="Q139" i="2"/>
  <c r="N139" i="2"/>
  <c r="K139" i="2"/>
  <c r="H139" i="2"/>
  <c r="R139" i="2" s="1"/>
  <c r="Q138" i="2"/>
  <c r="N138" i="2"/>
  <c r="K138" i="2"/>
  <c r="H138" i="2"/>
  <c r="R138" i="2" s="1"/>
  <c r="Q137" i="2"/>
  <c r="N137" i="2"/>
  <c r="K137" i="2"/>
  <c r="H137" i="2"/>
  <c r="R137" i="2" s="1"/>
  <c r="Q136" i="2"/>
  <c r="N136" i="2"/>
  <c r="K136" i="2"/>
  <c r="H136" i="2"/>
  <c r="R136" i="2" s="1"/>
  <c r="Q135" i="2"/>
  <c r="N135" i="2"/>
  <c r="K135" i="2"/>
  <c r="H135" i="2"/>
  <c r="R135" i="2" s="1"/>
  <c r="Q134" i="2"/>
  <c r="N134" i="2"/>
  <c r="K134" i="2"/>
  <c r="H134" i="2"/>
  <c r="R134" i="2" s="1"/>
  <c r="Q133" i="2"/>
  <c r="N133" i="2"/>
  <c r="K133" i="2"/>
  <c r="H133" i="2"/>
  <c r="R133" i="2" s="1"/>
  <c r="Q132" i="2"/>
  <c r="N132" i="2"/>
  <c r="K132" i="2"/>
  <c r="H132" i="2"/>
  <c r="R132" i="2" s="1"/>
  <c r="Q131" i="2"/>
  <c r="N131" i="2"/>
  <c r="K131" i="2"/>
  <c r="H131" i="2"/>
  <c r="R131" i="2" s="1"/>
  <c r="Q130" i="2"/>
  <c r="N130" i="2"/>
  <c r="K130" i="2"/>
  <c r="H130" i="2"/>
  <c r="R130" i="2" s="1"/>
  <c r="Q129" i="2"/>
  <c r="N129" i="2"/>
  <c r="K129" i="2"/>
  <c r="H129" i="2"/>
  <c r="R129" i="2" s="1"/>
  <c r="Q128" i="2"/>
  <c r="N128" i="2"/>
  <c r="K128" i="2"/>
  <c r="H128" i="2"/>
  <c r="R128" i="2" s="1"/>
  <c r="Q127" i="2"/>
  <c r="N127" i="2"/>
  <c r="K127" i="2"/>
  <c r="H127" i="2"/>
  <c r="R127" i="2" s="1"/>
  <c r="Q126" i="2"/>
  <c r="N126" i="2"/>
  <c r="K126" i="2"/>
  <c r="H126" i="2"/>
  <c r="R126" i="2" s="1"/>
  <c r="Q125" i="2"/>
  <c r="N125" i="2"/>
  <c r="K125" i="2"/>
  <c r="H125" i="2"/>
  <c r="R125" i="2" s="1"/>
  <c r="Q124" i="2"/>
  <c r="N124" i="2"/>
  <c r="K124" i="2"/>
  <c r="H124" i="2"/>
  <c r="R124" i="2" s="1"/>
  <c r="Q123" i="2"/>
  <c r="N123" i="2"/>
  <c r="K123" i="2"/>
  <c r="H123" i="2"/>
  <c r="R123" i="2" s="1"/>
  <c r="Q122" i="2"/>
  <c r="N122" i="2"/>
  <c r="K122" i="2"/>
  <c r="H122" i="2"/>
  <c r="R122" i="2" s="1"/>
  <c r="Q121" i="2"/>
  <c r="N121" i="2"/>
  <c r="K121" i="2"/>
  <c r="H121" i="2"/>
  <c r="R121" i="2" s="1"/>
  <c r="Q120" i="2"/>
  <c r="N120" i="2"/>
  <c r="K120" i="2"/>
  <c r="H120" i="2"/>
  <c r="R120" i="2" s="1"/>
  <c r="Q119" i="2"/>
  <c r="N119" i="2"/>
  <c r="K119" i="2"/>
  <c r="H119" i="2"/>
  <c r="R119" i="2" s="1"/>
  <c r="Q118" i="2"/>
  <c r="N118" i="2"/>
  <c r="K118" i="2"/>
  <c r="H118" i="2"/>
  <c r="R118" i="2" s="1"/>
  <c r="Q117" i="2"/>
  <c r="N117" i="2"/>
  <c r="K117" i="2"/>
  <c r="H117" i="2"/>
  <c r="R117" i="2" s="1"/>
  <c r="Q116" i="2"/>
  <c r="N116" i="2"/>
  <c r="K116" i="2"/>
  <c r="H116" i="2"/>
  <c r="R116" i="2" s="1"/>
  <c r="Q115" i="2"/>
  <c r="N115" i="2"/>
  <c r="K115" i="2"/>
  <c r="H115" i="2"/>
  <c r="R115" i="2" s="1"/>
  <c r="Q114" i="2"/>
  <c r="N114" i="2"/>
  <c r="K114" i="2"/>
  <c r="H114" i="2"/>
  <c r="R114" i="2" s="1"/>
  <c r="Q113" i="2"/>
  <c r="N113" i="2"/>
  <c r="K113" i="2"/>
  <c r="H113" i="2"/>
  <c r="R113" i="2" s="1"/>
  <c r="Q112" i="2"/>
  <c r="N112" i="2"/>
  <c r="K112" i="2"/>
  <c r="H112" i="2"/>
  <c r="R112" i="2" s="1"/>
  <c r="Q111" i="2"/>
  <c r="N111" i="2"/>
  <c r="K111" i="2"/>
  <c r="H111" i="2"/>
  <c r="R111" i="2" s="1"/>
  <c r="Q110" i="2"/>
  <c r="N110" i="2"/>
  <c r="K110" i="2"/>
  <c r="H110" i="2"/>
  <c r="R110" i="2" s="1"/>
  <c r="Q109" i="2"/>
  <c r="N109" i="2"/>
  <c r="K109" i="2"/>
  <c r="H109" i="2"/>
  <c r="R109" i="2" s="1"/>
  <c r="Q108" i="2"/>
  <c r="N108" i="2"/>
  <c r="K108" i="2"/>
  <c r="H108" i="2"/>
  <c r="R108" i="2" s="1"/>
  <c r="Q107" i="2"/>
  <c r="N107" i="2"/>
  <c r="K107" i="2"/>
  <c r="H107" i="2"/>
  <c r="R107" i="2" s="1"/>
  <c r="Q106" i="2"/>
  <c r="N106" i="2"/>
  <c r="K106" i="2"/>
  <c r="H106" i="2"/>
  <c r="R106" i="2" s="1"/>
  <c r="Q105" i="2"/>
  <c r="N105" i="2"/>
  <c r="K105" i="2"/>
  <c r="H105" i="2"/>
  <c r="R105" i="2" s="1"/>
  <c r="Q104" i="2"/>
  <c r="N104" i="2"/>
  <c r="K104" i="2"/>
  <c r="H104" i="2"/>
  <c r="R104" i="2" s="1"/>
  <c r="Q103" i="2"/>
  <c r="N103" i="2"/>
  <c r="K103" i="2"/>
  <c r="H103" i="2"/>
  <c r="R103" i="2" s="1"/>
  <c r="Q102" i="2"/>
  <c r="N102" i="2"/>
  <c r="K102" i="2"/>
  <c r="H102" i="2"/>
  <c r="R102" i="2" s="1"/>
  <c r="Q101" i="2"/>
  <c r="N101" i="2"/>
  <c r="K101" i="2"/>
  <c r="H101" i="2"/>
  <c r="R101" i="2" s="1"/>
  <c r="Q100" i="2"/>
  <c r="N100" i="2"/>
  <c r="K100" i="2"/>
  <c r="H100" i="2"/>
  <c r="R100" i="2" s="1"/>
  <c r="Q99" i="2"/>
  <c r="N99" i="2"/>
  <c r="K99" i="2"/>
  <c r="H99" i="2"/>
  <c r="R99" i="2" s="1"/>
  <c r="Q98" i="2"/>
  <c r="N98" i="2"/>
  <c r="K98" i="2"/>
  <c r="H98" i="2"/>
  <c r="R98" i="2" s="1"/>
  <c r="Q97" i="2"/>
  <c r="N97" i="2"/>
  <c r="K97" i="2"/>
  <c r="H97" i="2"/>
  <c r="R97" i="2" s="1"/>
  <c r="Q96" i="2"/>
  <c r="N96" i="2"/>
  <c r="K96" i="2"/>
  <c r="H96" i="2"/>
  <c r="R96" i="2" s="1"/>
  <c r="Q95" i="2"/>
  <c r="N95" i="2"/>
  <c r="K95" i="2"/>
  <c r="H95" i="2"/>
  <c r="R95" i="2" s="1"/>
  <c r="Q94" i="2"/>
  <c r="N94" i="2"/>
  <c r="K94" i="2"/>
  <c r="H94" i="2"/>
  <c r="R94" i="2" s="1"/>
  <c r="Q93" i="2"/>
  <c r="N93" i="2"/>
  <c r="K93" i="2"/>
  <c r="H93" i="2"/>
  <c r="R93" i="2" s="1"/>
  <c r="Q92" i="2"/>
  <c r="N92" i="2"/>
  <c r="K92" i="2"/>
  <c r="H92" i="2"/>
  <c r="R92" i="2" s="1"/>
  <c r="Q91" i="2"/>
  <c r="N91" i="2"/>
  <c r="K91" i="2"/>
  <c r="H91" i="2"/>
  <c r="R91" i="2" s="1"/>
  <c r="Q90" i="2"/>
  <c r="N90" i="2"/>
  <c r="K90" i="2"/>
  <c r="H90" i="2"/>
  <c r="R90" i="2" s="1"/>
  <c r="Q89" i="2"/>
  <c r="N89" i="2"/>
  <c r="K89" i="2"/>
  <c r="H89" i="2"/>
  <c r="R89" i="2" s="1"/>
  <c r="Q88" i="2"/>
  <c r="N88" i="2"/>
  <c r="K88" i="2"/>
  <c r="H88" i="2"/>
  <c r="R88" i="2" s="1"/>
  <c r="Q87" i="2"/>
  <c r="N87" i="2"/>
  <c r="K87" i="2"/>
  <c r="H87" i="2"/>
  <c r="R87" i="2" s="1"/>
  <c r="Q86" i="2"/>
  <c r="N86" i="2"/>
  <c r="K86" i="2"/>
  <c r="H86" i="2"/>
  <c r="R86" i="2" s="1"/>
  <c r="Q85" i="2"/>
  <c r="N85" i="2"/>
  <c r="K85" i="2"/>
  <c r="H85" i="2"/>
  <c r="R85" i="2" s="1"/>
  <c r="Q84" i="2"/>
  <c r="N84" i="2"/>
  <c r="K84" i="2"/>
  <c r="H84" i="2"/>
  <c r="R84" i="2" s="1"/>
  <c r="Q83" i="2"/>
  <c r="N83" i="2"/>
  <c r="K83" i="2"/>
  <c r="H83" i="2"/>
  <c r="R83" i="2" s="1"/>
  <c r="Q82" i="2"/>
  <c r="N82" i="2"/>
  <c r="K82" i="2"/>
  <c r="H82" i="2"/>
  <c r="R82" i="2" s="1"/>
  <c r="Q81" i="2"/>
  <c r="N81" i="2"/>
  <c r="K81" i="2"/>
  <c r="H81" i="2"/>
  <c r="R81" i="2" s="1"/>
  <c r="Q80" i="2"/>
  <c r="N80" i="2"/>
  <c r="K80" i="2"/>
  <c r="H80" i="2"/>
  <c r="R80" i="2" s="1"/>
  <c r="Q79" i="2"/>
  <c r="N79" i="2"/>
  <c r="K79" i="2"/>
  <c r="H79" i="2"/>
  <c r="R79" i="2" s="1"/>
  <c r="Q78" i="2"/>
  <c r="N78" i="2"/>
  <c r="K78" i="2"/>
  <c r="H78" i="2"/>
  <c r="R78" i="2" s="1"/>
  <c r="Q77" i="2"/>
  <c r="N77" i="2"/>
  <c r="K77" i="2"/>
  <c r="H77" i="2"/>
  <c r="R77" i="2" s="1"/>
  <c r="Q76" i="2"/>
  <c r="N76" i="2"/>
  <c r="K76" i="2"/>
  <c r="H76" i="2"/>
  <c r="R76" i="2" s="1"/>
  <c r="Q75" i="2"/>
  <c r="N75" i="2"/>
  <c r="K75" i="2"/>
  <c r="H75" i="2"/>
  <c r="R75" i="2" s="1"/>
  <c r="Q74" i="2"/>
  <c r="N74" i="2"/>
  <c r="K74" i="2"/>
  <c r="H74" i="2"/>
  <c r="R74" i="2" s="1"/>
  <c r="Q73" i="2"/>
  <c r="N73" i="2"/>
  <c r="K73" i="2"/>
  <c r="H73" i="2"/>
  <c r="R73" i="2" s="1"/>
  <c r="Q72" i="2"/>
  <c r="N72" i="2"/>
  <c r="K72" i="2"/>
  <c r="H72" i="2"/>
  <c r="R72" i="2" s="1"/>
  <c r="Q71" i="2"/>
  <c r="N71" i="2"/>
  <c r="K71" i="2"/>
  <c r="H71" i="2"/>
  <c r="R71" i="2" s="1"/>
  <c r="Q70" i="2"/>
  <c r="N70" i="2"/>
  <c r="K70" i="2"/>
  <c r="H70" i="2"/>
  <c r="R70" i="2" s="1"/>
  <c r="Q69" i="2"/>
  <c r="N69" i="2"/>
  <c r="K69" i="2"/>
  <c r="H69" i="2"/>
  <c r="R69" i="2" s="1"/>
  <c r="Q68" i="2"/>
  <c r="N68" i="2"/>
  <c r="K68" i="2"/>
  <c r="H68" i="2"/>
  <c r="R68" i="2" s="1"/>
  <c r="Q67" i="2"/>
  <c r="N67" i="2"/>
  <c r="K67" i="2"/>
  <c r="H67" i="2"/>
  <c r="R67" i="2" s="1"/>
  <c r="Q66" i="2"/>
  <c r="N66" i="2"/>
  <c r="K66" i="2"/>
  <c r="H66" i="2"/>
  <c r="R66" i="2" s="1"/>
  <c r="Q65" i="2"/>
  <c r="N65" i="2"/>
  <c r="K65" i="2"/>
  <c r="H65" i="2"/>
  <c r="R65" i="2" s="1"/>
  <c r="Q64" i="2"/>
  <c r="N64" i="2"/>
  <c r="K64" i="2"/>
  <c r="H64" i="2"/>
  <c r="R64" i="2" s="1"/>
  <c r="Q63" i="2"/>
  <c r="N63" i="2"/>
  <c r="K63" i="2"/>
  <c r="H63" i="2"/>
  <c r="R63" i="2" s="1"/>
  <c r="Q62" i="2"/>
  <c r="N62" i="2"/>
  <c r="K62" i="2"/>
  <c r="H62" i="2"/>
  <c r="R62" i="2" s="1"/>
  <c r="Q61" i="2"/>
  <c r="N61" i="2"/>
  <c r="K61" i="2"/>
  <c r="H61" i="2"/>
  <c r="R61" i="2" s="1"/>
  <c r="Q60" i="2"/>
  <c r="N60" i="2"/>
  <c r="K60" i="2"/>
  <c r="H60" i="2"/>
  <c r="R60" i="2" s="1"/>
  <c r="Q59" i="2"/>
  <c r="N59" i="2"/>
  <c r="K59" i="2"/>
  <c r="H59" i="2"/>
  <c r="R59" i="2" s="1"/>
  <c r="Q58" i="2"/>
  <c r="N58" i="2"/>
  <c r="K58" i="2"/>
  <c r="H58" i="2"/>
  <c r="R58" i="2" s="1"/>
  <c r="Q57" i="2"/>
  <c r="N57" i="2"/>
  <c r="K57" i="2"/>
  <c r="H57" i="2"/>
  <c r="R57" i="2" s="1"/>
  <c r="Q56" i="2"/>
  <c r="N56" i="2"/>
  <c r="K56" i="2"/>
  <c r="H56" i="2"/>
  <c r="R56" i="2" s="1"/>
  <c r="Q55" i="2"/>
  <c r="N55" i="2"/>
  <c r="K55" i="2"/>
  <c r="H55" i="2"/>
  <c r="R55" i="2" s="1"/>
  <c r="Q54" i="2"/>
  <c r="N54" i="2"/>
  <c r="K54" i="2"/>
  <c r="H54" i="2"/>
  <c r="R54" i="2" s="1"/>
  <c r="Q53" i="2"/>
  <c r="N53" i="2"/>
  <c r="K53" i="2"/>
  <c r="H53" i="2"/>
  <c r="R53" i="2" s="1"/>
  <c r="Q52" i="2"/>
  <c r="N52" i="2"/>
  <c r="K52" i="2"/>
  <c r="H52" i="2"/>
  <c r="R52" i="2" s="1"/>
  <c r="Q51" i="2"/>
  <c r="N51" i="2"/>
  <c r="K51" i="2"/>
  <c r="H51" i="2"/>
  <c r="R51" i="2" s="1"/>
  <c r="Q50" i="2"/>
  <c r="N50" i="2"/>
  <c r="K50" i="2"/>
  <c r="H50" i="2"/>
  <c r="R50" i="2" s="1"/>
  <c r="Q49" i="2"/>
  <c r="N49" i="2"/>
  <c r="K49" i="2"/>
  <c r="H49" i="2"/>
  <c r="R49" i="2" s="1"/>
  <c r="Q48" i="2"/>
  <c r="N48" i="2"/>
  <c r="K48" i="2"/>
  <c r="H48" i="2"/>
  <c r="R48" i="2" s="1"/>
  <c r="Q47" i="2"/>
  <c r="N47" i="2"/>
  <c r="K47" i="2"/>
  <c r="H47" i="2"/>
  <c r="R47" i="2" s="1"/>
  <c r="Q46" i="2"/>
  <c r="N46" i="2"/>
  <c r="K46" i="2"/>
  <c r="H46" i="2"/>
  <c r="R46" i="2" s="1"/>
  <c r="Q45" i="2"/>
  <c r="N45" i="2"/>
  <c r="K45" i="2"/>
  <c r="H45" i="2"/>
  <c r="R45" i="2" s="1"/>
  <c r="Q44" i="2"/>
  <c r="N44" i="2"/>
  <c r="K44" i="2"/>
  <c r="H44" i="2"/>
  <c r="R44" i="2" s="1"/>
  <c r="Q43" i="2"/>
  <c r="N43" i="2"/>
  <c r="K43" i="2"/>
  <c r="H43" i="2"/>
  <c r="R43" i="2" s="1"/>
  <c r="Q42" i="2"/>
  <c r="N42" i="2"/>
  <c r="K42" i="2"/>
  <c r="H42" i="2"/>
  <c r="R42" i="2" s="1"/>
  <c r="Q41" i="2"/>
  <c r="N41" i="2"/>
  <c r="K41" i="2"/>
  <c r="H41" i="2"/>
  <c r="R41" i="2" s="1"/>
  <c r="Q40" i="2"/>
  <c r="N40" i="2"/>
  <c r="K40" i="2"/>
  <c r="H40" i="2"/>
  <c r="R40" i="2" s="1"/>
  <c r="Q39" i="2"/>
  <c r="N39" i="2"/>
  <c r="K39" i="2"/>
  <c r="H39" i="2"/>
  <c r="R39" i="2" s="1"/>
  <c r="Q38" i="2"/>
  <c r="N38" i="2"/>
  <c r="K38" i="2"/>
  <c r="H38" i="2"/>
  <c r="R38" i="2" s="1"/>
  <c r="Q37" i="2"/>
  <c r="N37" i="2"/>
  <c r="K37" i="2"/>
  <c r="H37" i="2"/>
  <c r="R37" i="2" s="1"/>
  <c r="Q36" i="2"/>
  <c r="N36" i="2"/>
  <c r="K36" i="2"/>
  <c r="H36" i="2"/>
  <c r="R36" i="2" s="1"/>
  <c r="Q35" i="2"/>
  <c r="N35" i="2"/>
  <c r="K35" i="2"/>
  <c r="H35" i="2"/>
  <c r="R35" i="2" s="1"/>
  <c r="Q34" i="2"/>
  <c r="N34" i="2"/>
  <c r="K34" i="2"/>
  <c r="H34" i="2"/>
  <c r="R34" i="2" s="1"/>
  <c r="Q33" i="2"/>
  <c r="N33" i="2"/>
  <c r="K33" i="2"/>
  <c r="H33" i="2"/>
  <c r="R33" i="2" s="1"/>
  <c r="Q32" i="2"/>
  <c r="N32" i="2"/>
  <c r="K32" i="2"/>
  <c r="H32" i="2"/>
  <c r="R32" i="2" s="1"/>
  <c r="Q31" i="2"/>
  <c r="N31" i="2"/>
  <c r="K31" i="2"/>
  <c r="H31" i="2"/>
  <c r="R31" i="2" s="1"/>
  <c r="Q30" i="2"/>
  <c r="N30" i="2"/>
  <c r="K30" i="2"/>
  <c r="H30" i="2"/>
  <c r="R30" i="2" s="1"/>
  <c r="Q29" i="2"/>
  <c r="N29" i="2"/>
  <c r="K29" i="2"/>
  <c r="H29" i="2"/>
  <c r="R29" i="2" s="1"/>
  <c r="Q28" i="2"/>
  <c r="N28" i="2"/>
  <c r="K28" i="2"/>
  <c r="H28" i="2"/>
  <c r="R28" i="2" s="1"/>
  <c r="Q27" i="2"/>
  <c r="N27" i="2"/>
  <c r="K27" i="2"/>
  <c r="H27" i="2"/>
  <c r="R27" i="2" s="1"/>
  <c r="Q26" i="2"/>
  <c r="N26" i="2"/>
  <c r="K26" i="2"/>
  <c r="H26" i="2"/>
  <c r="R26" i="2" s="1"/>
  <c r="Q25" i="2"/>
  <c r="N25" i="2"/>
  <c r="K25" i="2"/>
  <c r="H25" i="2"/>
  <c r="R25" i="2" s="1"/>
  <c r="Q24" i="2"/>
  <c r="N24" i="2"/>
  <c r="K24" i="2"/>
  <c r="H24" i="2"/>
  <c r="R24" i="2" s="1"/>
  <c r="Q23" i="2"/>
  <c r="N23" i="2"/>
  <c r="K23" i="2"/>
  <c r="H23" i="2"/>
  <c r="R23" i="2" s="1"/>
  <c r="Q22" i="2"/>
  <c r="N22" i="2"/>
  <c r="K22" i="2"/>
  <c r="H22" i="2"/>
  <c r="R22" i="2" s="1"/>
  <c r="Q21" i="2"/>
  <c r="N21" i="2"/>
  <c r="K21" i="2"/>
  <c r="H21" i="2"/>
  <c r="R21" i="2" s="1"/>
  <c r="Q20" i="2"/>
  <c r="N20" i="2"/>
  <c r="K20" i="2"/>
  <c r="H20" i="2"/>
  <c r="R20" i="2" s="1"/>
  <c r="Q19" i="2"/>
  <c r="N19" i="2"/>
  <c r="K19" i="2"/>
  <c r="H19" i="2"/>
  <c r="R19" i="2" s="1"/>
  <c r="Q18" i="2"/>
  <c r="N18" i="2"/>
  <c r="K18" i="2"/>
  <c r="H18" i="2"/>
  <c r="R18" i="2" s="1"/>
  <c r="Q17" i="2"/>
  <c r="N17" i="2"/>
  <c r="K17" i="2"/>
  <c r="H17" i="2"/>
  <c r="R17" i="2" s="1"/>
  <c r="Q16" i="2"/>
  <c r="N16" i="2"/>
  <c r="K16" i="2"/>
  <c r="H16" i="2"/>
  <c r="R16" i="2" s="1"/>
  <c r="Q15" i="2"/>
  <c r="N15" i="2"/>
  <c r="K15" i="2"/>
  <c r="H15" i="2"/>
  <c r="R15" i="2" s="1"/>
  <c r="Q14" i="2"/>
  <c r="N14" i="2"/>
  <c r="K14" i="2"/>
  <c r="H14" i="2"/>
  <c r="R14" i="2" s="1"/>
  <c r="Q13" i="2"/>
  <c r="N13" i="2"/>
  <c r="K13" i="2"/>
  <c r="H13" i="2"/>
  <c r="R13" i="2" s="1"/>
  <c r="Q12" i="2"/>
  <c r="N12" i="2"/>
  <c r="K12" i="2"/>
  <c r="H12" i="2"/>
  <c r="R12" i="2" s="1"/>
  <c r="Q11" i="2"/>
  <c r="N11" i="2"/>
  <c r="K11" i="2"/>
  <c r="H11" i="2"/>
  <c r="R11" i="2" s="1"/>
  <c r="Q10" i="2"/>
  <c r="N10" i="2"/>
  <c r="K10" i="2"/>
  <c r="H10" i="2"/>
  <c r="R10" i="2" s="1"/>
  <c r="Q9" i="2"/>
  <c r="N9" i="2"/>
  <c r="K9" i="2"/>
  <c r="H9" i="2"/>
  <c r="R9" i="2" s="1"/>
  <c r="Q8" i="2"/>
  <c r="N8" i="2"/>
  <c r="K8" i="2"/>
  <c r="H8" i="2"/>
  <c r="R8" i="2" s="1"/>
  <c r="Q7" i="2"/>
  <c r="N7" i="2"/>
  <c r="K7" i="2"/>
  <c r="H7" i="2"/>
  <c r="R7" i="2" s="1"/>
  <c r="Q6" i="2"/>
  <c r="N6" i="2"/>
  <c r="K6" i="2"/>
  <c r="H6" i="2"/>
  <c r="R6" i="2" s="1"/>
  <c r="Q5" i="2"/>
  <c r="N5" i="2"/>
  <c r="K5" i="2"/>
  <c r="H5" i="2"/>
  <c r="R5" i="2" s="1"/>
  <c r="Q4" i="2"/>
  <c r="N4" i="2"/>
  <c r="K4" i="2"/>
  <c r="H4" i="2"/>
  <c r="Q3" i="2"/>
  <c r="N3" i="2"/>
  <c r="K3" i="2"/>
  <c r="H3" i="2"/>
  <c r="A19" i="1"/>
  <c r="A18" i="1"/>
  <c r="A17" i="1"/>
  <c r="A16" i="1"/>
  <c r="A14" i="1"/>
  <c r="A13" i="1"/>
  <c r="J11" i="1"/>
  <c r="K11" i="1" s="1"/>
  <c r="H11" i="1"/>
  <c r="I11" i="1" s="1"/>
  <c r="F11" i="1"/>
  <c r="G11" i="1" s="1"/>
  <c r="D11" i="1"/>
  <c r="E11" i="1" s="1"/>
  <c r="J10" i="1"/>
  <c r="H10" i="1"/>
  <c r="H19" i="1" s="1"/>
  <c r="I19" i="1" s="1"/>
  <c r="F10" i="1"/>
  <c r="D10" i="1"/>
  <c r="D19" i="1" s="1"/>
  <c r="E19" i="1" s="1"/>
  <c r="J9" i="1"/>
  <c r="K9" i="1" s="1"/>
  <c r="H9" i="1"/>
  <c r="I9" i="1" s="1"/>
  <c r="F9" i="1"/>
  <c r="G9" i="1" s="1"/>
  <c r="E9" i="1"/>
  <c r="D9" i="1"/>
  <c r="J8" i="1"/>
  <c r="H8" i="1"/>
  <c r="H18" i="1" s="1"/>
  <c r="I18" i="1" s="1"/>
  <c r="F8" i="1"/>
  <c r="D8" i="1"/>
  <c r="D18" i="1" s="1"/>
  <c r="E18" i="1" s="1"/>
  <c r="J7" i="1"/>
  <c r="K7" i="1" s="1"/>
  <c r="H7" i="1"/>
  <c r="I7" i="1" s="1"/>
  <c r="F7" i="1"/>
  <c r="G7" i="1" s="1"/>
  <c r="D7" i="1"/>
  <c r="E7" i="1" s="1"/>
  <c r="J6" i="1"/>
  <c r="H6" i="1"/>
  <c r="I6" i="1" s="1"/>
  <c r="F6" i="1"/>
  <c r="D6" i="1"/>
  <c r="J5" i="1"/>
  <c r="I5" i="1"/>
  <c r="H5" i="1"/>
  <c r="H14" i="1" s="1"/>
  <c r="I14" i="1" s="1"/>
  <c r="F5" i="1"/>
  <c r="D5" i="1"/>
  <c r="J4" i="1"/>
  <c r="H4" i="1"/>
  <c r="H16" i="1" s="1"/>
  <c r="I16" i="1" s="1"/>
  <c r="F4" i="1"/>
  <c r="D4" i="1"/>
  <c r="A2" i="1"/>
  <c r="J19" i="1" l="1"/>
  <c r="K19" i="1" s="1"/>
  <c r="R12" i="9"/>
  <c r="R13" i="9"/>
  <c r="R14" i="9"/>
  <c r="R15" i="9"/>
  <c r="R16" i="9"/>
  <c r="R19" i="9"/>
  <c r="R21" i="9"/>
  <c r="R23" i="9"/>
  <c r="R25" i="9"/>
  <c r="R29" i="9"/>
  <c r="R31" i="9"/>
  <c r="R33" i="9"/>
  <c r="R10" i="9"/>
  <c r="R27" i="9"/>
  <c r="R9" i="9"/>
  <c r="R8" i="9"/>
  <c r="R6" i="9"/>
  <c r="R7" i="9"/>
  <c r="R4" i="9"/>
  <c r="R5" i="9"/>
  <c r="L11" i="1"/>
  <c r="F19" i="1"/>
  <c r="G19" i="1" s="1"/>
  <c r="L19" i="1" s="1"/>
  <c r="D14" i="1"/>
  <c r="E14" i="1" s="1"/>
  <c r="R15" i="7"/>
  <c r="J18" i="1"/>
  <c r="K18" i="1" s="1"/>
  <c r="R18" i="7"/>
  <c r="R20" i="7"/>
  <c r="R21" i="7"/>
  <c r="R24" i="7"/>
  <c r="R25" i="7"/>
  <c r="R28" i="7"/>
  <c r="R11" i="7"/>
  <c r="R14" i="7"/>
  <c r="R8" i="7"/>
  <c r="R10" i="7"/>
  <c r="R5" i="7"/>
  <c r="R6" i="7"/>
  <c r="R3" i="7"/>
  <c r="S262" i="7" s="1"/>
  <c r="F18" i="1"/>
  <c r="G18" i="1" s="1"/>
  <c r="R4" i="8"/>
  <c r="R8" i="8"/>
  <c r="R9" i="8"/>
  <c r="R11" i="8"/>
  <c r="S315" i="8" s="1"/>
  <c r="R3" i="8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10" i="6"/>
  <c r="R7" i="6"/>
  <c r="R9" i="6"/>
  <c r="R8" i="6"/>
  <c r="R6" i="6"/>
  <c r="S29" i="6" s="1"/>
  <c r="R5" i="6"/>
  <c r="R4" i="6"/>
  <c r="R3" i="6"/>
  <c r="J14" i="1"/>
  <c r="K14" i="1" s="1"/>
  <c r="D2" i="1"/>
  <c r="E2" i="1" s="1"/>
  <c r="J17" i="1"/>
  <c r="K17" i="1" s="1"/>
  <c r="R3" i="5"/>
  <c r="S196" i="5" s="1"/>
  <c r="R14" i="5"/>
  <c r="R15" i="5"/>
  <c r="R16" i="5"/>
  <c r="R17" i="5"/>
  <c r="R8" i="5"/>
  <c r="R19" i="5"/>
  <c r="R20" i="5"/>
  <c r="R22" i="5"/>
  <c r="R23" i="5"/>
  <c r="R25" i="5"/>
  <c r="R26" i="5"/>
  <c r="R27" i="5"/>
  <c r="R29" i="5"/>
  <c r="R30" i="5"/>
  <c r="R32" i="5"/>
  <c r="R33" i="5"/>
  <c r="R34" i="5"/>
  <c r="R12" i="5"/>
  <c r="R13" i="5"/>
  <c r="R11" i="5"/>
  <c r="R10" i="5"/>
  <c r="R7" i="5"/>
  <c r="R5" i="5"/>
  <c r="F17" i="1"/>
  <c r="G17" i="1" s="1"/>
  <c r="F14" i="1"/>
  <c r="G14" i="1" s="1"/>
  <c r="L7" i="1"/>
  <c r="R8" i="4"/>
  <c r="R4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7" i="4"/>
  <c r="R6" i="4"/>
  <c r="R5" i="4"/>
  <c r="R3" i="4"/>
  <c r="J2" i="1"/>
  <c r="K2" i="1" s="1"/>
  <c r="R9" i="3"/>
  <c r="R10" i="3"/>
  <c r="R11" i="3"/>
  <c r="R13" i="3"/>
  <c r="R14" i="3"/>
  <c r="R16" i="3"/>
  <c r="R17" i="3"/>
  <c r="R18" i="3"/>
  <c r="R20" i="3"/>
  <c r="R21" i="3"/>
  <c r="R23" i="3"/>
  <c r="R24" i="3"/>
  <c r="R25" i="3"/>
  <c r="R27" i="3"/>
  <c r="R28" i="3"/>
  <c r="R30" i="3"/>
  <c r="R31" i="3"/>
  <c r="R32" i="3"/>
  <c r="R34" i="3"/>
  <c r="R37" i="3"/>
  <c r="R39" i="3"/>
  <c r="R40" i="3"/>
  <c r="R42" i="3"/>
  <c r="R45" i="3"/>
  <c r="R47" i="3"/>
  <c r="D16" i="1"/>
  <c r="E16" i="1" s="1"/>
  <c r="E5" i="1"/>
  <c r="R6" i="3"/>
  <c r="R7" i="3"/>
  <c r="R8" i="3"/>
  <c r="R5" i="3"/>
  <c r="R3" i="3"/>
  <c r="F2" i="1"/>
  <c r="G2" i="1" s="1"/>
  <c r="R4" i="2"/>
  <c r="R3" i="2"/>
  <c r="L18" i="1"/>
  <c r="L9" i="1"/>
  <c r="R38" i="3"/>
  <c r="R46" i="3"/>
  <c r="R54" i="3"/>
  <c r="R62" i="3"/>
  <c r="R70" i="3"/>
  <c r="R78" i="3"/>
  <c r="R86" i="3"/>
  <c r="R94" i="3"/>
  <c r="R102" i="3"/>
  <c r="R110" i="3"/>
  <c r="R118" i="3"/>
  <c r="R126" i="3"/>
  <c r="K4" i="1"/>
  <c r="E6" i="1"/>
  <c r="G8" i="1"/>
  <c r="K8" i="1"/>
  <c r="E10" i="1"/>
  <c r="I10" i="1"/>
  <c r="F13" i="1"/>
  <c r="G13" i="1" s="1"/>
  <c r="J13" i="1"/>
  <c r="K13" i="1" s="1"/>
  <c r="F16" i="1"/>
  <c r="G16" i="1" s="1"/>
  <c r="J16" i="1"/>
  <c r="K16" i="1" s="1"/>
  <c r="D17" i="1"/>
  <c r="E17" i="1" s="1"/>
  <c r="H17" i="1"/>
  <c r="I17" i="1" s="1"/>
  <c r="H2" i="1"/>
  <c r="I2" i="1" s="1"/>
  <c r="G4" i="1"/>
  <c r="G5" i="1"/>
  <c r="K5" i="1"/>
  <c r="R295" i="2"/>
  <c r="R299" i="2"/>
  <c r="R303" i="2"/>
  <c r="R307" i="2"/>
  <c r="R311" i="2"/>
  <c r="R315" i="2"/>
  <c r="R319" i="2"/>
  <c r="R323" i="2"/>
  <c r="R327" i="2"/>
  <c r="R331" i="2"/>
  <c r="R335" i="2"/>
  <c r="R339" i="2"/>
  <c r="R343" i="2"/>
  <c r="R347" i="2"/>
  <c r="R4" i="3"/>
  <c r="R12" i="3"/>
  <c r="R15" i="3"/>
  <c r="R19" i="3"/>
  <c r="R22" i="3"/>
  <c r="R26" i="3"/>
  <c r="R29" i="3"/>
  <c r="R33" i="3"/>
  <c r="R41" i="3"/>
  <c r="R49" i="3"/>
  <c r="R57" i="3"/>
  <c r="R65" i="3"/>
  <c r="R73" i="3"/>
  <c r="R81" i="3"/>
  <c r="R89" i="3"/>
  <c r="R97" i="3"/>
  <c r="R105" i="3"/>
  <c r="R113" i="3"/>
  <c r="R121" i="3"/>
  <c r="E4" i="1"/>
  <c r="I4" i="1"/>
  <c r="G6" i="1"/>
  <c r="K6" i="1"/>
  <c r="E8" i="1"/>
  <c r="I8" i="1"/>
  <c r="G10" i="1"/>
  <c r="K10" i="1"/>
  <c r="D13" i="1"/>
  <c r="E13" i="1" s="1"/>
  <c r="H13" i="1"/>
  <c r="I13" i="1" s="1"/>
  <c r="R35" i="3"/>
  <c r="R36" i="3"/>
  <c r="R43" i="3"/>
  <c r="R44" i="3"/>
  <c r="R51" i="3"/>
  <c r="R52" i="3"/>
  <c r="R59" i="3"/>
  <c r="R60" i="3"/>
  <c r="R67" i="3"/>
  <c r="R68" i="3"/>
  <c r="R75" i="3"/>
  <c r="R76" i="3"/>
  <c r="R83" i="3"/>
  <c r="R84" i="3"/>
  <c r="R91" i="3"/>
  <c r="R92" i="3"/>
  <c r="R99" i="3"/>
  <c r="R100" i="3"/>
  <c r="R107" i="3"/>
  <c r="R108" i="3"/>
  <c r="R115" i="3"/>
  <c r="R116" i="3"/>
  <c r="R123" i="3"/>
  <c r="R124" i="3"/>
  <c r="R148" i="3"/>
  <c r="R156" i="3"/>
  <c r="R164" i="3"/>
  <c r="R172" i="3"/>
  <c r="R180" i="3"/>
  <c r="R146" i="3"/>
  <c r="R154" i="3"/>
  <c r="R162" i="3"/>
  <c r="R170" i="3"/>
  <c r="R178" i="3"/>
  <c r="R67" i="5"/>
  <c r="R68" i="5"/>
  <c r="R75" i="5"/>
  <c r="R76" i="5"/>
  <c r="R83" i="5"/>
  <c r="R84" i="5"/>
  <c r="R91" i="5"/>
  <c r="R92" i="5"/>
  <c r="R99" i="5"/>
  <c r="R100" i="5"/>
  <c r="R107" i="5"/>
  <c r="R108" i="5"/>
  <c r="R115" i="5"/>
  <c r="R116" i="5"/>
  <c r="R123" i="5"/>
  <c r="R124" i="5"/>
  <c r="R131" i="5"/>
  <c r="R132" i="5"/>
  <c r="R311" i="4"/>
  <c r="R315" i="4"/>
  <c r="R319" i="4"/>
  <c r="R323" i="4"/>
  <c r="R327" i="4"/>
  <c r="R331" i="4"/>
  <c r="R335" i="4"/>
  <c r="R339" i="4"/>
  <c r="R343" i="4"/>
  <c r="R4" i="5"/>
  <c r="S3" i="5" s="1"/>
  <c r="R6" i="5"/>
  <c r="R9" i="5"/>
  <c r="R18" i="5"/>
  <c r="R21" i="5"/>
  <c r="R24" i="5"/>
  <c r="R28" i="5"/>
  <c r="R31" i="5"/>
  <c r="R35" i="5"/>
  <c r="R39" i="5"/>
  <c r="R43" i="5"/>
  <c r="R47" i="5"/>
  <c r="R51" i="5"/>
  <c r="R55" i="5"/>
  <c r="R59" i="5"/>
  <c r="R63" i="5"/>
  <c r="R69" i="5"/>
  <c r="R70" i="5"/>
  <c r="R77" i="5"/>
  <c r="R78" i="5"/>
  <c r="R85" i="5"/>
  <c r="R86" i="5"/>
  <c r="R93" i="5"/>
  <c r="R94" i="5"/>
  <c r="R101" i="5"/>
  <c r="R102" i="5"/>
  <c r="R109" i="5"/>
  <c r="R110" i="5"/>
  <c r="R117" i="5"/>
  <c r="R118" i="5"/>
  <c r="R125" i="5"/>
  <c r="R126" i="5"/>
  <c r="R133" i="5"/>
  <c r="R134" i="5"/>
  <c r="R309" i="4"/>
  <c r="R72" i="5"/>
  <c r="R80" i="5"/>
  <c r="R88" i="5"/>
  <c r="R96" i="5"/>
  <c r="R104" i="5"/>
  <c r="R112" i="5"/>
  <c r="R120" i="5"/>
  <c r="R128" i="5"/>
  <c r="R136" i="5"/>
  <c r="R160" i="5"/>
  <c r="R161" i="5"/>
  <c r="R162" i="5"/>
  <c r="R163" i="5"/>
  <c r="R157" i="5"/>
  <c r="S5" i="5" s="1"/>
  <c r="R165" i="5"/>
  <c r="S188" i="5"/>
  <c r="S220" i="5"/>
  <c r="S248" i="5"/>
  <c r="S264" i="5"/>
  <c r="S280" i="5"/>
  <c r="S296" i="5"/>
  <c r="S312" i="5"/>
  <c r="S328" i="5"/>
  <c r="S344" i="5"/>
  <c r="R320" i="6"/>
  <c r="R328" i="6"/>
  <c r="R343" i="6"/>
  <c r="R344" i="6"/>
  <c r="R9" i="7"/>
  <c r="R16" i="7"/>
  <c r="S335" i="7" s="1"/>
  <c r="R19" i="7"/>
  <c r="R13" i="7"/>
  <c r="R26" i="7"/>
  <c r="R27" i="7"/>
  <c r="R33" i="7"/>
  <c r="R34" i="7"/>
  <c r="R41" i="7"/>
  <c r="R42" i="7"/>
  <c r="R316" i="6"/>
  <c r="R324" i="6"/>
  <c r="R347" i="6"/>
  <c r="R348" i="6"/>
  <c r="R4" i="7"/>
  <c r="R7" i="7"/>
  <c r="R12" i="7"/>
  <c r="R17" i="7"/>
  <c r="R22" i="7"/>
  <c r="R23" i="7"/>
  <c r="R29" i="7"/>
  <c r="R30" i="7"/>
  <c r="R37" i="7"/>
  <c r="R38" i="7"/>
  <c r="R45" i="7"/>
  <c r="R46" i="7"/>
  <c r="R322" i="6"/>
  <c r="R330" i="6"/>
  <c r="R334" i="6"/>
  <c r="R338" i="6"/>
  <c r="R342" i="6"/>
  <c r="R50" i="7"/>
  <c r="R58" i="7"/>
  <c r="R66" i="7"/>
  <c r="R74" i="7"/>
  <c r="R82" i="7"/>
  <c r="R90" i="7"/>
  <c r="R98" i="7"/>
  <c r="R48" i="7"/>
  <c r="R56" i="7"/>
  <c r="R64" i="7"/>
  <c r="R72" i="7"/>
  <c r="R80" i="7"/>
  <c r="R88" i="7"/>
  <c r="R96" i="7"/>
  <c r="R318" i="7"/>
  <c r="R322" i="7"/>
  <c r="R326" i="7"/>
  <c r="R330" i="7"/>
  <c r="R334" i="7"/>
  <c r="R338" i="7"/>
  <c r="R342" i="7"/>
  <c r="R20" i="8"/>
  <c r="R5" i="8"/>
  <c r="R7" i="8"/>
  <c r="R12" i="8"/>
  <c r="S340" i="8" s="1"/>
  <c r="R16" i="8"/>
  <c r="R22" i="8"/>
  <c r="R6" i="8"/>
  <c r="R10" i="8"/>
  <c r="R14" i="8"/>
  <c r="R18" i="8"/>
  <c r="R284" i="8"/>
  <c r="R26" i="8"/>
  <c r="R30" i="8"/>
  <c r="R34" i="8"/>
  <c r="R38" i="8"/>
  <c r="R42" i="8"/>
  <c r="R46" i="8"/>
  <c r="R50" i="8"/>
  <c r="R54" i="8"/>
  <c r="R58" i="8"/>
  <c r="R62" i="8"/>
  <c r="R66" i="8"/>
  <c r="R70" i="8"/>
  <c r="R74" i="8"/>
  <c r="R78" i="8"/>
  <c r="R82" i="8"/>
  <c r="R86" i="8"/>
  <c r="R90" i="8"/>
  <c r="R94" i="8"/>
  <c r="R98" i="8"/>
  <c r="R102" i="8"/>
  <c r="R106" i="8"/>
  <c r="R110" i="8"/>
  <c r="R114" i="8"/>
  <c r="R118" i="8"/>
  <c r="R122" i="8"/>
  <c r="R126" i="8"/>
  <c r="R130" i="8"/>
  <c r="R134" i="8"/>
  <c r="R138" i="8"/>
  <c r="R142" i="8"/>
  <c r="R146" i="8"/>
  <c r="R150" i="8"/>
  <c r="R154" i="8"/>
  <c r="R158" i="8"/>
  <c r="R162" i="8"/>
  <c r="R170" i="8"/>
  <c r="R178" i="8"/>
  <c r="R186" i="8"/>
  <c r="R194" i="8"/>
  <c r="R202" i="8"/>
  <c r="R210" i="8"/>
  <c r="R218" i="8"/>
  <c r="R226" i="8"/>
  <c r="R234" i="8"/>
  <c r="R242" i="8"/>
  <c r="R250" i="8"/>
  <c r="R258" i="8"/>
  <c r="R266" i="8"/>
  <c r="R267" i="8"/>
  <c r="R276" i="8"/>
  <c r="R277" i="8"/>
  <c r="R300" i="8"/>
  <c r="R316" i="8"/>
  <c r="R332" i="8"/>
  <c r="R348" i="8"/>
  <c r="R164" i="8"/>
  <c r="R172" i="8"/>
  <c r="R180" i="8"/>
  <c r="R188" i="8"/>
  <c r="R196" i="8"/>
  <c r="R204" i="8"/>
  <c r="R212" i="8"/>
  <c r="R220" i="8"/>
  <c r="R228" i="8"/>
  <c r="R236" i="8"/>
  <c r="R244" i="8"/>
  <c r="R252" i="8"/>
  <c r="R260" i="8"/>
  <c r="R269" i="8"/>
  <c r="S184" i="8" s="1"/>
  <c r="R290" i="8"/>
  <c r="R291" i="8"/>
  <c r="R304" i="8"/>
  <c r="R320" i="8"/>
  <c r="R336" i="8"/>
  <c r="R3" i="9"/>
  <c r="R17" i="9"/>
  <c r="R18" i="9"/>
  <c r="R22" i="9"/>
  <c r="R26" i="9"/>
  <c r="R30" i="9"/>
  <c r="R34" i="9"/>
  <c r="R38" i="9"/>
  <c r="R44" i="9"/>
  <c r="R45" i="9"/>
  <c r="R52" i="9"/>
  <c r="R53" i="9"/>
  <c r="R60" i="9"/>
  <c r="R61" i="9"/>
  <c r="R68" i="9"/>
  <c r="R69" i="9"/>
  <c r="R76" i="9"/>
  <c r="R77" i="9"/>
  <c r="R84" i="9"/>
  <c r="R85" i="9"/>
  <c r="R92" i="9"/>
  <c r="R93" i="9"/>
  <c r="R100" i="9"/>
  <c r="R101" i="9"/>
  <c r="R108" i="9"/>
  <c r="R109" i="9"/>
  <c r="R116" i="9"/>
  <c r="R117" i="9"/>
  <c r="R131" i="9"/>
  <c r="R147" i="9"/>
  <c r="R163" i="9"/>
  <c r="R179" i="9"/>
  <c r="R119" i="9"/>
  <c r="R135" i="9"/>
  <c r="R151" i="9"/>
  <c r="R167" i="9"/>
  <c r="R183" i="9"/>
  <c r="R11" i="9"/>
  <c r="R20" i="9"/>
  <c r="R24" i="9"/>
  <c r="R28" i="9"/>
  <c r="R32" i="9"/>
  <c r="R36" i="9"/>
  <c r="R40" i="9"/>
  <c r="R41" i="9"/>
  <c r="R48" i="9"/>
  <c r="R49" i="9"/>
  <c r="R56" i="9"/>
  <c r="R57" i="9"/>
  <c r="R64" i="9"/>
  <c r="R65" i="9"/>
  <c r="R72" i="9"/>
  <c r="R73" i="9"/>
  <c r="R80" i="9"/>
  <c r="R81" i="9"/>
  <c r="R88" i="9"/>
  <c r="R89" i="9"/>
  <c r="R96" i="9"/>
  <c r="R97" i="9"/>
  <c r="R104" i="9"/>
  <c r="R105" i="9"/>
  <c r="R112" i="9"/>
  <c r="R113" i="9"/>
  <c r="R199" i="9"/>
  <c r="R200" i="9"/>
  <c r="R209" i="9"/>
  <c r="R210" i="9"/>
  <c r="R231" i="9"/>
  <c r="R232" i="9"/>
  <c r="R191" i="9"/>
  <c r="R202" i="9"/>
  <c r="R223" i="9"/>
  <c r="R234" i="9"/>
  <c r="R184" i="9"/>
  <c r="R193" i="9"/>
  <c r="R216" i="9"/>
  <c r="R225" i="9"/>
  <c r="R269" i="9"/>
  <c r="R273" i="9"/>
  <c r="R277" i="9"/>
  <c r="R281" i="9"/>
  <c r="R285" i="9"/>
  <c r="R289" i="9"/>
  <c r="R293" i="9"/>
  <c r="R297" i="9"/>
  <c r="R301" i="9"/>
  <c r="R305" i="9"/>
  <c r="R309" i="9"/>
  <c r="R313" i="9"/>
  <c r="R317" i="9"/>
  <c r="R321" i="9"/>
  <c r="S321" i="9" s="1"/>
  <c r="R325" i="9"/>
  <c r="R329" i="9"/>
  <c r="R333" i="9"/>
  <c r="R337" i="9"/>
  <c r="S337" i="9" s="1"/>
  <c r="R341" i="9"/>
  <c r="R345" i="9"/>
  <c r="R349" i="9"/>
  <c r="S351" i="9"/>
  <c r="L14" i="1" l="1"/>
  <c r="S342" i="9"/>
  <c r="S275" i="9"/>
  <c r="S165" i="9"/>
  <c r="S75" i="9"/>
  <c r="S278" i="7"/>
  <c r="S310" i="7"/>
  <c r="S222" i="7"/>
  <c r="S294" i="7"/>
  <c r="S344" i="7"/>
  <c r="S238" i="7"/>
  <c r="S328" i="7"/>
  <c r="S327" i="7"/>
  <c r="S306" i="7"/>
  <c r="S290" i="7"/>
  <c r="S274" i="7"/>
  <c r="S254" i="7"/>
  <c r="S190" i="7"/>
  <c r="S214" i="7"/>
  <c r="S230" i="7"/>
  <c r="S78" i="7"/>
  <c r="S319" i="7"/>
  <c r="S302" i="7"/>
  <c r="S286" i="7"/>
  <c r="S270" i="7"/>
  <c r="S250" i="7"/>
  <c r="S174" i="7"/>
  <c r="S83" i="7"/>
  <c r="S343" i="7"/>
  <c r="S314" i="7"/>
  <c r="S298" i="7"/>
  <c r="S282" i="7"/>
  <c r="S266" i="7"/>
  <c r="S206" i="7"/>
  <c r="S182" i="7"/>
  <c r="S246" i="7"/>
  <c r="S234" i="7"/>
  <c r="S218" i="7"/>
  <c r="S198" i="7"/>
  <c r="S166" i="7"/>
  <c r="S51" i="7"/>
  <c r="S258" i="7"/>
  <c r="S242" i="7"/>
  <c r="S226" i="7"/>
  <c r="S210" i="7"/>
  <c r="S202" i="7"/>
  <c r="S186" i="7"/>
  <c r="S170" i="7"/>
  <c r="S31" i="7"/>
  <c r="S55" i="7"/>
  <c r="S194" i="7"/>
  <c r="S178" i="7"/>
  <c r="S162" i="7"/>
  <c r="S46" i="7"/>
  <c r="S76" i="7"/>
  <c r="S216" i="8"/>
  <c r="S347" i="8"/>
  <c r="S327" i="8"/>
  <c r="S284" i="8"/>
  <c r="S9" i="8"/>
  <c r="S99" i="8"/>
  <c r="S349" i="6"/>
  <c r="S330" i="6"/>
  <c r="S345" i="6"/>
  <c r="S340" i="5"/>
  <c r="S324" i="5"/>
  <c r="S308" i="5"/>
  <c r="S292" i="5"/>
  <c r="S276" i="5"/>
  <c r="S260" i="5"/>
  <c r="S244" i="5"/>
  <c r="S212" i="5"/>
  <c r="S180" i="5"/>
  <c r="S348" i="5"/>
  <c r="S336" i="5"/>
  <c r="S320" i="5"/>
  <c r="S304" i="5"/>
  <c r="S288" i="5"/>
  <c r="S272" i="5"/>
  <c r="S256" i="5"/>
  <c r="S236" i="5"/>
  <c r="S204" i="5"/>
  <c r="S172" i="5"/>
  <c r="S162" i="5"/>
  <c r="S164" i="5"/>
  <c r="S346" i="5"/>
  <c r="S332" i="5"/>
  <c r="S316" i="5"/>
  <c r="S300" i="5"/>
  <c r="S284" i="5"/>
  <c r="S268" i="5"/>
  <c r="S252" i="5"/>
  <c r="S228" i="5"/>
  <c r="S342" i="5"/>
  <c r="S334" i="5"/>
  <c r="S326" i="5"/>
  <c r="S318" i="5"/>
  <c r="S310" i="5"/>
  <c r="S302" i="5"/>
  <c r="S294" i="5"/>
  <c r="S286" i="5"/>
  <c r="S278" i="5"/>
  <c r="S270" i="5"/>
  <c r="S262" i="5"/>
  <c r="S254" i="5"/>
  <c r="S246" i="5"/>
  <c r="S232" i="5"/>
  <c r="S216" i="5"/>
  <c r="S200" i="5"/>
  <c r="S184" i="5"/>
  <c r="S168" i="5"/>
  <c r="S338" i="5"/>
  <c r="S330" i="5"/>
  <c r="S322" i="5"/>
  <c r="S314" i="5"/>
  <c r="S306" i="5"/>
  <c r="S298" i="5"/>
  <c r="S290" i="5"/>
  <c r="S282" i="5"/>
  <c r="S274" i="5"/>
  <c r="S266" i="5"/>
  <c r="S258" i="5"/>
  <c r="S250" i="5"/>
  <c r="S240" i="5"/>
  <c r="S224" i="5"/>
  <c r="S208" i="5"/>
  <c r="S192" i="5"/>
  <c r="S176" i="5"/>
  <c r="S167" i="5"/>
  <c r="S309" i="4"/>
  <c r="L17" i="1"/>
  <c r="S317" i="4"/>
  <c r="S333" i="4"/>
  <c r="S162" i="3"/>
  <c r="S10" i="3"/>
  <c r="L5" i="1"/>
  <c r="S142" i="3"/>
  <c r="S343" i="2"/>
  <c r="S289" i="9"/>
  <c r="S323" i="9"/>
  <c r="S234" i="9"/>
  <c r="S221" i="9"/>
  <c r="S278" i="9"/>
  <c r="S248" i="9"/>
  <c r="S96" i="9"/>
  <c r="S64" i="9"/>
  <c r="S183" i="9"/>
  <c r="S119" i="9"/>
  <c r="S147" i="9"/>
  <c r="S19" i="9"/>
  <c r="S127" i="9"/>
  <c r="S111" i="9"/>
  <c r="S23" i="9"/>
  <c r="S293" i="8"/>
  <c r="S92" i="8"/>
  <c r="S115" i="8"/>
  <c r="S289" i="8"/>
  <c r="S249" i="8"/>
  <c r="S217" i="8"/>
  <c r="S185" i="8"/>
  <c r="S153" i="8"/>
  <c r="S121" i="8"/>
  <c r="S67" i="8"/>
  <c r="S96" i="8"/>
  <c r="S97" i="8"/>
  <c r="S33" i="8"/>
  <c r="S349" i="9"/>
  <c r="S333" i="9"/>
  <c r="S317" i="9"/>
  <c r="S301" i="9"/>
  <c r="S285" i="9"/>
  <c r="S269" i="9"/>
  <c r="S335" i="9"/>
  <c r="S319" i="9"/>
  <c r="S303" i="9"/>
  <c r="S287" i="9"/>
  <c r="S271" i="9"/>
  <c r="S226" i="9"/>
  <c r="S204" i="9"/>
  <c r="S223" i="9"/>
  <c r="S210" i="9"/>
  <c r="S189" i="9"/>
  <c r="S338" i="9"/>
  <c r="S322" i="9"/>
  <c r="S306" i="9"/>
  <c r="S290" i="9"/>
  <c r="S274" i="9"/>
  <c r="S262" i="9"/>
  <c r="S254" i="9"/>
  <c r="S246" i="9"/>
  <c r="S238" i="9"/>
  <c r="S171" i="9"/>
  <c r="S124" i="9"/>
  <c r="S228" i="9"/>
  <c r="S168" i="9"/>
  <c r="S136" i="9"/>
  <c r="S110" i="9"/>
  <c r="S46" i="9"/>
  <c r="S164" i="9"/>
  <c r="S132" i="9"/>
  <c r="S116" i="9"/>
  <c r="S100" i="9"/>
  <c r="S84" i="9"/>
  <c r="S68" i="9"/>
  <c r="S52" i="9"/>
  <c r="S34" i="9"/>
  <c r="S18" i="9"/>
  <c r="S133" i="9"/>
  <c r="S206" i="9"/>
  <c r="S125" i="9"/>
  <c r="S175" i="9"/>
  <c r="S79" i="9"/>
  <c r="S39" i="9"/>
  <c r="S12" i="9"/>
  <c r="S319" i="8"/>
  <c r="S280" i="8"/>
  <c r="S244" i="8"/>
  <c r="S212" i="8"/>
  <c r="S180" i="8"/>
  <c r="S157" i="9"/>
  <c r="S10" i="9"/>
  <c r="S332" i="8"/>
  <c r="S300" i="8"/>
  <c r="S267" i="8"/>
  <c r="S242" i="8"/>
  <c r="S210" i="8"/>
  <c r="S178" i="8"/>
  <c r="S154" i="8"/>
  <c r="S138" i="8"/>
  <c r="S122" i="8"/>
  <c r="S106" i="8"/>
  <c r="S90" i="8"/>
  <c r="S74" i="8"/>
  <c r="S58" i="8"/>
  <c r="S42" i="8"/>
  <c r="S26" i="8"/>
  <c r="S15" i="9"/>
  <c r="S312" i="8"/>
  <c r="S264" i="8"/>
  <c r="S200" i="8"/>
  <c r="S59" i="9"/>
  <c r="S325" i="8"/>
  <c r="S282" i="8"/>
  <c r="S222" i="8"/>
  <c r="S160" i="8"/>
  <c r="S128" i="8"/>
  <c r="S76" i="8"/>
  <c r="S18" i="8"/>
  <c r="S346" i="8"/>
  <c r="S314" i="8"/>
  <c r="S283" i="8"/>
  <c r="S261" i="8"/>
  <c r="S245" i="8"/>
  <c r="S229" i="8"/>
  <c r="S213" i="8"/>
  <c r="S197" i="8"/>
  <c r="S181" i="8"/>
  <c r="S165" i="8"/>
  <c r="S149" i="8"/>
  <c r="S133" i="8"/>
  <c r="S117" i="8"/>
  <c r="S103" i="8"/>
  <c r="S39" i="8"/>
  <c r="S320" i="7"/>
  <c r="S51" i="8"/>
  <c r="S80" i="8"/>
  <c r="S20" i="8"/>
  <c r="S330" i="7"/>
  <c r="S96" i="7"/>
  <c r="S64" i="7"/>
  <c r="S89" i="8"/>
  <c r="S57" i="8"/>
  <c r="S25" i="8"/>
  <c r="S62" i="7"/>
  <c r="S331" i="7"/>
  <c r="S316" i="7"/>
  <c r="S308" i="7"/>
  <c r="S300" i="7"/>
  <c r="S292" i="7"/>
  <c r="S284" i="7"/>
  <c r="S276" i="7"/>
  <c r="S268" i="7"/>
  <c r="S260" i="7"/>
  <c r="S252" i="7"/>
  <c r="S244" i="7"/>
  <c r="S236" i="7"/>
  <c r="S228" i="7"/>
  <c r="S220" i="7"/>
  <c r="S212" i="7"/>
  <c r="S204" i="7"/>
  <c r="S196" i="7"/>
  <c r="S188" i="7"/>
  <c r="S180" i="7"/>
  <c r="S172" i="7"/>
  <c r="S164" i="7"/>
  <c r="S82" i="7"/>
  <c r="S50" i="7"/>
  <c r="S47" i="7"/>
  <c r="S158" i="7"/>
  <c r="S150" i="7"/>
  <c r="S142" i="7"/>
  <c r="S134" i="7"/>
  <c r="S126" i="7"/>
  <c r="S118" i="7"/>
  <c r="S110" i="7"/>
  <c r="S102" i="7"/>
  <c r="S65" i="7"/>
  <c r="S33" i="7"/>
  <c r="S19" i="7"/>
  <c r="S343" i="6"/>
  <c r="S273" i="9"/>
  <c r="S307" i="9"/>
  <c r="S236" i="9"/>
  <c r="S326" i="9"/>
  <c r="S264" i="9"/>
  <c r="S240" i="9"/>
  <c r="S112" i="9"/>
  <c r="S32" i="9"/>
  <c r="S16" i="9"/>
  <c r="S238" i="8"/>
  <c r="S161" i="9"/>
  <c r="S329" i="9"/>
  <c r="S297" i="9"/>
  <c r="S347" i="9"/>
  <c r="S315" i="9"/>
  <c r="S283" i="9"/>
  <c r="S225" i="9"/>
  <c r="S232" i="9"/>
  <c r="S318" i="9"/>
  <c r="S286" i="9"/>
  <c r="S260" i="9"/>
  <c r="S244" i="9"/>
  <c r="S156" i="9"/>
  <c r="S104" i="9"/>
  <c r="S72" i="9"/>
  <c r="S24" i="9"/>
  <c r="S217" i="9"/>
  <c r="S219" i="9"/>
  <c r="S198" i="9"/>
  <c r="S173" i="9"/>
  <c r="S47" i="9"/>
  <c r="S33" i="9"/>
  <c r="S304" i="8"/>
  <c r="S349" i="8"/>
  <c r="S288" i="8"/>
  <c r="S344" i="8"/>
  <c r="S323" i="8"/>
  <c r="S152" i="8"/>
  <c r="S25" i="9"/>
  <c r="S306" i="8"/>
  <c r="S225" i="8"/>
  <c r="S7" i="8"/>
  <c r="S27" i="8"/>
  <c r="S59" i="8"/>
  <c r="S91" i="8"/>
  <c r="S116" i="8"/>
  <c r="S132" i="8"/>
  <c r="S148" i="8"/>
  <c r="S166" i="8"/>
  <c r="S198" i="8"/>
  <c r="S230" i="8"/>
  <c r="S262" i="8"/>
  <c r="S292" i="8"/>
  <c r="S309" i="8"/>
  <c r="S339" i="8"/>
  <c r="S176" i="8"/>
  <c r="S208" i="8"/>
  <c r="S240" i="8"/>
  <c r="S274" i="8"/>
  <c r="S296" i="8"/>
  <c r="S313" i="8"/>
  <c r="S343" i="8"/>
  <c r="S299" i="8"/>
  <c r="S333" i="8"/>
  <c r="S350" i="8"/>
  <c r="S279" i="8"/>
  <c r="S303" i="8"/>
  <c r="S337" i="8"/>
  <c r="S108" i="8"/>
  <c r="S124" i="8"/>
  <c r="S140" i="8"/>
  <c r="S156" i="8"/>
  <c r="S182" i="8"/>
  <c r="S214" i="8"/>
  <c r="S246" i="8"/>
  <c r="S272" i="8"/>
  <c r="S307" i="8"/>
  <c r="S324" i="8"/>
  <c r="S341" i="8"/>
  <c r="S192" i="8"/>
  <c r="S224" i="8"/>
  <c r="S256" i="8"/>
  <c r="S285" i="8"/>
  <c r="S311" i="8"/>
  <c r="S328" i="8"/>
  <c r="S345" i="8"/>
  <c r="S287" i="8"/>
  <c r="S301" i="8"/>
  <c r="S331" i="8"/>
  <c r="S268" i="8"/>
  <c r="S305" i="8"/>
  <c r="S335" i="8"/>
  <c r="S81" i="8"/>
  <c r="S21" i="8"/>
  <c r="S3" i="8"/>
  <c r="S338" i="6"/>
  <c r="S38" i="7"/>
  <c r="S23" i="7"/>
  <c r="S7" i="7"/>
  <c r="S99" i="7"/>
  <c r="S103" i="7"/>
  <c r="S107" i="7"/>
  <c r="S111" i="7"/>
  <c r="S115" i="7"/>
  <c r="S119" i="7"/>
  <c r="S123" i="7"/>
  <c r="S127" i="7"/>
  <c r="S131" i="7"/>
  <c r="S135" i="7"/>
  <c r="S139" i="7"/>
  <c r="S143" i="7"/>
  <c r="S147" i="7"/>
  <c r="S151" i="7"/>
  <c r="S155" i="7"/>
  <c r="S159" i="7"/>
  <c r="S75" i="7"/>
  <c r="S5" i="7"/>
  <c r="S39" i="7"/>
  <c r="S52" i="7"/>
  <c r="S84" i="7"/>
  <c r="S161" i="7"/>
  <c r="S165" i="7"/>
  <c r="S169" i="7"/>
  <c r="S173" i="7"/>
  <c r="S177" i="7"/>
  <c r="S181" i="7"/>
  <c r="S185" i="7"/>
  <c r="S189" i="7"/>
  <c r="S193" i="7"/>
  <c r="S197" i="7"/>
  <c r="S201" i="7"/>
  <c r="S205" i="7"/>
  <c r="S209" i="7"/>
  <c r="S213" i="7"/>
  <c r="S217" i="7"/>
  <c r="S221" i="7"/>
  <c r="S225" i="7"/>
  <c r="S229" i="7"/>
  <c r="S233" i="7"/>
  <c r="S237" i="7"/>
  <c r="S241" i="7"/>
  <c r="S245" i="7"/>
  <c r="S249" i="7"/>
  <c r="S253" i="7"/>
  <c r="S257" i="7"/>
  <c r="S261" i="7"/>
  <c r="S265" i="7"/>
  <c r="S269" i="7"/>
  <c r="S273" i="7"/>
  <c r="S277" i="7"/>
  <c r="S281" i="7"/>
  <c r="S285" i="7"/>
  <c r="S289" i="7"/>
  <c r="S293" i="7"/>
  <c r="S297" i="7"/>
  <c r="S301" i="7"/>
  <c r="S305" i="7"/>
  <c r="S309" i="7"/>
  <c r="S313" i="7"/>
  <c r="S317" i="7"/>
  <c r="S325" i="7"/>
  <c r="S333" i="7"/>
  <c r="S341" i="7"/>
  <c r="S70" i="7"/>
  <c r="S324" i="7"/>
  <c r="S340" i="7"/>
  <c r="S18" i="7"/>
  <c r="S32" i="7"/>
  <c r="S53" i="7"/>
  <c r="S85" i="7"/>
  <c r="S71" i="7"/>
  <c r="S24" i="7"/>
  <c r="S49" i="7"/>
  <c r="S81" i="7"/>
  <c r="S163" i="7"/>
  <c r="S167" i="7"/>
  <c r="S171" i="7"/>
  <c r="S175" i="7"/>
  <c r="S179" i="7"/>
  <c r="S183" i="7"/>
  <c r="S187" i="7"/>
  <c r="S191" i="7"/>
  <c r="S195" i="7"/>
  <c r="S199" i="7"/>
  <c r="S203" i="7"/>
  <c r="S207" i="7"/>
  <c r="S211" i="7"/>
  <c r="S215" i="7"/>
  <c r="S219" i="7"/>
  <c r="S223" i="7"/>
  <c r="S227" i="7"/>
  <c r="S231" i="7"/>
  <c r="S235" i="7"/>
  <c r="S239" i="7"/>
  <c r="S243" i="7"/>
  <c r="S247" i="7"/>
  <c r="S251" i="7"/>
  <c r="S255" i="7"/>
  <c r="S259" i="7"/>
  <c r="S263" i="7"/>
  <c r="S267" i="7"/>
  <c r="S271" i="7"/>
  <c r="S275" i="7"/>
  <c r="S279" i="7"/>
  <c r="S283" i="7"/>
  <c r="S287" i="7"/>
  <c r="S291" i="7"/>
  <c r="S295" i="7"/>
  <c r="S299" i="7"/>
  <c r="S303" i="7"/>
  <c r="S307" i="7"/>
  <c r="S311" i="7"/>
  <c r="S315" i="7"/>
  <c r="S321" i="7"/>
  <c r="S329" i="7"/>
  <c r="S337" i="7"/>
  <c r="S54" i="7"/>
  <c r="S86" i="7"/>
  <c r="S332" i="7"/>
  <c r="S11" i="7"/>
  <c r="S25" i="7"/>
  <c r="S40" i="7"/>
  <c r="S69" i="7"/>
  <c r="S324" i="6"/>
  <c r="S156" i="7"/>
  <c r="S148" i="7"/>
  <c r="S140" i="7"/>
  <c r="S132" i="7"/>
  <c r="S124" i="7"/>
  <c r="S116" i="7"/>
  <c r="S108" i="7"/>
  <c r="S100" i="7"/>
  <c r="S43" i="7"/>
  <c r="S91" i="7"/>
  <c r="S294" i="9"/>
  <c r="S256" i="9"/>
  <c r="S80" i="9"/>
  <c r="S48" i="9"/>
  <c r="S151" i="9"/>
  <c r="S62" i="9"/>
  <c r="S179" i="9"/>
  <c r="S141" i="9"/>
  <c r="S31" i="9"/>
  <c r="S177" i="9"/>
  <c r="S159" i="9"/>
  <c r="S71" i="9"/>
  <c r="S136" i="8"/>
  <c r="S345" i="9"/>
  <c r="S313" i="9"/>
  <c r="S281" i="9"/>
  <c r="S331" i="9"/>
  <c r="S299" i="9"/>
  <c r="S267" i="9"/>
  <c r="S193" i="9"/>
  <c r="S212" i="9"/>
  <c r="S350" i="9"/>
  <c r="S334" i="9"/>
  <c r="S302" i="9"/>
  <c r="S270" i="9"/>
  <c r="S252" i="9"/>
  <c r="S197" i="9"/>
  <c r="S122" i="9"/>
  <c r="S88" i="9"/>
  <c r="S56" i="9"/>
  <c r="S40" i="9"/>
  <c r="S224" i="9"/>
  <c r="S94" i="9"/>
  <c r="S95" i="9"/>
  <c r="S90" i="9"/>
  <c r="S336" i="8"/>
  <c r="S269" i="8"/>
  <c r="S149" i="9"/>
  <c r="S317" i="8"/>
  <c r="S103" i="9"/>
  <c r="S297" i="8"/>
  <c r="S248" i="8"/>
  <c r="S7" i="9"/>
  <c r="S271" i="8"/>
  <c r="S206" i="8"/>
  <c r="S120" i="8"/>
  <c r="S60" i="8"/>
  <c r="S338" i="8"/>
  <c r="S278" i="8"/>
  <c r="S257" i="8"/>
  <c r="S241" i="8"/>
  <c r="S209" i="8"/>
  <c r="S193" i="8"/>
  <c r="S177" i="8"/>
  <c r="S161" i="8"/>
  <c r="S145" i="8"/>
  <c r="S129" i="8"/>
  <c r="S113" i="8"/>
  <c r="S87" i="8"/>
  <c r="S35" i="8"/>
  <c r="S64" i="8"/>
  <c r="S49" i="8"/>
  <c r="S341" i="9"/>
  <c r="S325" i="9"/>
  <c r="S309" i="9"/>
  <c r="S293" i="9"/>
  <c r="S277" i="9"/>
  <c r="S343" i="9"/>
  <c r="S327" i="9"/>
  <c r="S311" i="9"/>
  <c r="S295" i="9"/>
  <c r="S279" i="9"/>
  <c r="S237" i="9"/>
  <c r="S216" i="9"/>
  <c r="S200" i="9"/>
  <c r="S346" i="9"/>
  <c r="S330" i="9"/>
  <c r="S314" i="9"/>
  <c r="S298" i="9"/>
  <c r="S282" i="9"/>
  <c r="S266" i="9"/>
  <c r="S258" i="9"/>
  <c r="S250" i="9"/>
  <c r="S242" i="9"/>
  <c r="S195" i="9"/>
  <c r="S154" i="9"/>
  <c r="S186" i="9"/>
  <c r="S166" i="9"/>
  <c r="S134" i="9"/>
  <c r="S78" i="9"/>
  <c r="S211" i="9"/>
  <c r="S162" i="9"/>
  <c r="S130" i="9"/>
  <c r="S108" i="9"/>
  <c r="S92" i="9"/>
  <c r="S76" i="9"/>
  <c r="S60" i="9"/>
  <c r="S44" i="9"/>
  <c r="S26" i="9"/>
  <c r="S143" i="9"/>
  <c r="S63" i="9"/>
  <c r="S181" i="9"/>
  <c r="S58" i="9"/>
  <c r="S17" i="9"/>
  <c r="S29" i="9"/>
  <c r="S42" i="9"/>
  <c r="S27" i="9"/>
  <c r="S82" i="9"/>
  <c r="S169" i="9"/>
  <c r="S176" i="9"/>
  <c r="S87" i="9"/>
  <c r="S126" i="9"/>
  <c r="S187" i="9"/>
  <c r="S207" i="9"/>
  <c r="S66" i="9"/>
  <c r="S137" i="9"/>
  <c r="S144" i="9"/>
  <c r="S146" i="9"/>
  <c r="S180" i="9"/>
  <c r="S218" i="9"/>
  <c r="S70" i="9"/>
  <c r="S102" i="9"/>
  <c r="S120" i="9"/>
  <c r="S150" i="9"/>
  <c r="S185" i="9"/>
  <c r="S227" i="9"/>
  <c r="S138" i="9"/>
  <c r="S155" i="9"/>
  <c r="S172" i="9"/>
  <c r="S196" i="9"/>
  <c r="S239" i="9"/>
  <c r="S243" i="9"/>
  <c r="S247" i="9"/>
  <c r="S251" i="9"/>
  <c r="S255" i="9"/>
  <c r="S259" i="9"/>
  <c r="S263" i="9"/>
  <c r="S268" i="9"/>
  <c r="S276" i="9"/>
  <c r="S284" i="9"/>
  <c r="S292" i="9"/>
  <c r="S300" i="9"/>
  <c r="S308" i="9"/>
  <c r="S316" i="9"/>
  <c r="S324" i="9"/>
  <c r="S332" i="9"/>
  <c r="S340" i="9"/>
  <c r="S348" i="9"/>
  <c r="S220" i="9"/>
  <c r="S213" i="9"/>
  <c r="S205" i="9"/>
  <c r="S37" i="9"/>
  <c r="S208" i="9"/>
  <c r="S50" i="9"/>
  <c r="S114" i="9"/>
  <c r="S174" i="9"/>
  <c r="S55" i="9"/>
  <c r="S121" i="9"/>
  <c r="S128" i="9"/>
  <c r="S203" i="9"/>
  <c r="S35" i="9"/>
  <c r="S98" i="9"/>
  <c r="S142" i="9"/>
  <c r="S230" i="9"/>
  <c r="S148" i="9"/>
  <c r="S178" i="9"/>
  <c r="S214" i="9"/>
  <c r="S54" i="9"/>
  <c r="S86" i="9"/>
  <c r="S118" i="9"/>
  <c r="S152" i="9"/>
  <c r="S182" i="9"/>
  <c r="S222" i="9"/>
  <c r="S229" i="9"/>
  <c r="S123" i="9"/>
  <c r="S140" i="9"/>
  <c r="S170" i="9"/>
  <c r="S192" i="9"/>
  <c r="S235" i="9"/>
  <c r="S241" i="9"/>
  <c r="S245" i="9"/>
  <c r="S249" i="9"/>
  <c r="S253" i="9"/>
  <c r="S257" i="9"/>
  <c r="S261" i="9"/>
  <c r="S265" i="9"/>
  <c r="S272" i="9"/>
  <c r="S280" i="9"/>
  <c r="S288" i="9"/>
  <c r="S296" i="9"/>
  <c r="S304" i="9"/>
  <c r="S312" i="9"/>
  <c r="S320" i="9"/>
  <c r="S328" i="9"/>
  <c r="S336" i="9"/>
  <c r="S344" i="9"/>
  <c r="S188" i="9"/>
  <c r="S233" i="9"/>
  <c r="S194" i="9"/>
  <c r="S4" i="9"/>
  <c r="S321" i="8"/>
  <c r="S291" i="8"/>
  <c r="S260" i="8"/>
  <c r="S228" i="8"/>
  <c r="S196" i="8"/>
  <c r="S164" i="8"/>
  <c r="S129" i="9"/>
  <c r="S277" i="8"/>
  <c r="S258" i="8"/>
  <c r="S226" i="8"/>
  <c r="S194" i="8"/>
  <c r="S162" i="8"/>
  <c r="S146" i="8"/>
  <c r="S130" i="8"/>
  <c r="S114" i="8"/>
  <c r="S98" i="8"/>
  <c r="S82" i="8"/>
  <c r="S66" i="8"/>
  <c r="S50" i="8"/>
  <c r="S34" i="8"/>
  <c r="S91" i="9"/>
  <c r="S329" i="8"/>
  <c r="S295" i="8"/>
  <c r="S232" i="8"/>
  <c r="S168" i="8"/>
  <c r="S5" i="9"/>
  <c r="S308" i="8"/>
  <c r="S254" i="8"/>
  <c r="S190" i="8"/>
  <c r="S144" i="8"/>
  <c r="S112" i="8"/>
  <c r="S14" i="9"/>
  <c r="S44" i="8"/>
  <c r="S10" i="8"/>
  <c r="S330" i="8"/>
  <c r="S298" i="8"/>
  <c r="S273" i="8"/>
  <c r="S253" i="8"/>
  <c r="S237" i="8"/>
  <c r="S221" i="8"/>
  <c r="S205" i="8"/>
  <c r="S189" i="8"/>
  <c r="S173" i="8"/>
  <c r="S157" i="8"/>
  <c r="S141" i="8"/>
  <c r="S125" i="8"/>
  <c r="S109" i="8"/>
  <c r="S71" i="8"/>
  <c r="S336" i="7"/>
  <c r="S83" i="8"/>
  <c r="S8" i="8"/>
  <c r="S48" i="8"/>
  <c r="S338" i="7"/>
  <c r="S322" i="7"/>
  <c r="S80" i="7"/>
  <c r="S48" i="7"/>
  <c r="S73" i="8"/>
  <c r="S41" i="8"/>
  <c r="S17" i="8"/>
  <c r="S94" i="7"/>
  <c r="S339" i="7"/>
  <c r="S323" i="7"/>
  <c r="S312" i="7"/>
  <c r="S304" i="7"/>
  <c r="S296" i="7"/>
  <c r="S288" i="7"/>
  <c r="S280" i="7"/>
  <c r="S272" i="7"/>
  <c r="S264" i="7"/>
  <c r="S256" i="7"/>
  <c r="S248" i="7"/>
  <c r="S240" i="7"/>
  <c r="S232" i="7"/>
  <c r="S224" i="7"/>
  <c r="S216" i="7"/>
  <c r="S208" i="7"/>
  <c r="S200" i="7"/>
  <c r="S192" i="7"/>
  <c r="S184" i="7"/>
  <c r="S176" i="7"/>
  <c r="S168" i="7"/>
  <c r="S98" i="7"/>
  <c r="S66" i="7"/>
  <c r="S79" i="7"/>
  <c r="S10" i="7"/>
  <c r="S73" i="7"/>
  <c r="S4" i="6"/>
  <c r="S154" i="7"/>
  <c r="S146" i="7"/>
  <c r="S138" i="7"/>
  <c r="S130" i="7"/>
  <c r="S122" i="7"/>
  <c r="S114" i="7"/>
  <c r="S106" i="7"/>
  <c r="S97" i="7"/>
  <c r="S14" i="7"/>
  <c r="S87" i="7"/>
  <c r="S41" i="7"/>
  <c r="S26" i="7"/>
  <c r="S9" i="7"/>
  <c r="S320" i="6"/>
  <c r="S329" i="6"/>
  <c r="S335" i="6"/>
  <c r="S340" i="6"/>
  <c r="S274" i="6"/>
  <c r="S278" i="6"/>
  <c r="S282" i="6"/>
  <c r="S286" i="6"/>
  <c r="S290" i="6"/>
  <c r="S294" i="6"/>
  <c r="S298" i="6"/>
  <c r="S302" i="6"/>
  <c r="S306" i="6"/>
  <c r="S310" i="6"/>
  <c r="S314" i="6"/>
  <c r="S319" i="6"/>
  <c r="S326" i="6"/>
  <c r="S332" i="6"/>
  <c r="S337" i="6"/>
  <c r="S346" i="6"/>
  <c r="S305" i="9"/>
  <c r="S339" i="9"/>
  <c r="S291" i="9"/>
  <c r="S215" i="9"/>
  <c r="S201" i="9"/>
  <c r="S310" i="9"/>
  <c r="S190" i="9"/>
  <c r="S139" i="9"/>
  <c r="S11" i="9"/>
  <c r="S174" i="8"/>
  <c r="S28" i="8"/>
  <c r="S322" i="8"/>
  <c r="S265" i="8"/>
  <c r="S233" i="8"/>
  <c r="S201" i="8"/>
  <c r="S169" i="8"/>
  <c r="S137" i="8"/>
  <c r="S105" i="8"/>
  <c r="S55" i="8"/>
  <c r="S16" i="8"/>
  <c r="S32" i="8"/>
  <c r="S65" i="8"/>
  <c r="S13" i="8"/>
  <c r="S30" i="7"/>
  <c r="S17" i="7"/>
  <c r="S348" i="6"/>
  <c r="S160" i="7"/>
  <c r="S152" i="7"/>
  <c r="S144" i="7"/>
  <c r="S136" i="7"/>
  <c r="S128" i="7"/>
  <c r="S120" i="7"/>
  <c r="S112" i="7"/>
  <c r="S104" i="7"/>
  <c r="S68" i="7"/>
  <c r="S8" i="7"/>
  <c r="S59" i="7"/>
  <c r="S270" i="6"/>
  <c r="S266" i="6"/>
  <c r="S262" i="6"/>
  <c r="S258" i="6"/>
  <c r="S254" i="6"/>
  <c r="S250" i="6"/>
  <c r="S246" i="6"/>
  <c r="S242" i="6"/>
  <c r="S238" i="6"/>
  <c r="S234" i="6"/>
  <c r="S230" i="6"/>
  <c r="S226" i="6"/>
  <c r="S222" i="6"/>
  <c r="S218" i="6"/>
  <c r="S214" i="6"/>
  <c r="S210" i="6"/>
  <c r="S206" i="6"/>
  <c r="S202" i="6"/>
  <c r="S198" i="6"/>
  <c r="S194" i="6"/>
  <c r="S190" i="6"/>
  <c r="S186" i="6"/>
  <c r="S182" i="6"/>
  <c r="S178" i="6"/>
  <c r="S174" i="6"/>
  <c r="S170" i="6"/>
  <c r="S166" i="6"/>
  <c r="S162" i="6"/>
  <c r="S158" i="6"/>
  <c r="S154" i="6"/>
  <c r="S150" i="6"/>
  <c r="S146" i="6"/>
  <c r="S142" i="6"/>
  <c r="S138" i="6"/>
  <c r="S134" i="6"/>
  <c r="S130" i="6"/>
  <c r="S126" i="6"/>
  <c r="S122" i="6"/>
  <c r="S118" i="6"/>
  <c r="S114" i="6"/>
  <c r="S110" i="6"/>
  <c r="S106" i="6"/>
  <c r="S102" i="6"/>
  <c r="S98" i="6"/>
  <c r="S94" i="6"/>
  <c r="S90" i="6"/>
  <c r="S86" i="6"/>
  <c r="S82" i="6"/>
  <c r="S78" i="6"/>
  <c r="S74" i="6"/>
  <c r="S70" i="6"/>
  <c r="S66" i="6"/>
  <c r="S62" i="6"/>
  <c r="S58" i="6"/>
  <c r="S54" i="6"/>
  <c r="S50" i="6"/>
  <c r="S46" i="6"/>
  <c r="S42" i="6"/>
  <c r="S38" i="6"/>
  <c r="S34" i="6"/>
  <c r="S30" i="6"/>
  <c r="S9" i="6"/>
  <c r="S24" i="6"/>
  <c r="S20" i="6"/>
  <c r="S16" i="6"/>
  <c r="S6" i="6"/>
  <c r="S158" i="5"/>
  <c r="S153" i="5"/>
  <c r="S149" i="5"/>
  <c r="S145" i="5"/>
  <c r="S141" i="5"/>
  <c r="S137" i="5"/>
  <c r="S105" i="5"/>
  <c r="S73" i="5"/>
  <c r="S53" i="5"/>
  <c r="S37" i="5"/>
  <c r="S22" i="5"/>
  <c r="S128" i="5"/>
  <c r="S112" i="5"/>
  <c r="S96" i="5"/>
  <c r="S80" i="5"/>
  <c r="S125" i="5"/>
  <c r="S109" i="5"/>
  <c r="S93" i="5"/>
  <c r="S77" i="5"/>
  <c r="S59" i="5"/>
  <c r="S43" i="5"/>
  <c r="S28" i="5"/>
  <c r="S9" i="5"/>
  <c r="S339" i="4"/>
  <c r="S323" i="4"/>
  <c r="S132" i="5"/>
  <c r="S116" i="5"/>
  <c r="S100" i="5"/>
  <c r="S84" i="5"/>
  <c r="S68" i="5"/>
  <c r="S114" i="5"/>
  <c r="S82" i="5"/>
  <c r="S62" i="5"/>
  <c r="S54" i="5"/>
  <c r="S46" i="5"/>
  <c r="S38" i="5"/>
  <c r="S30" i="5"/>
  <c r="S23" i="5"/>
  <c r="S8" i="5"/>
  <c r="S14" i="5"/>
  <c r="S344" i="4"/>
  <c r="S336" i="4"/>
  <c r="S328" i="4"/>
  <c r="S320" i="4"/>
  <c r="S312" i="4"/>
  <c r="S306" i="4"/>
  <c r="S302" i="4"/>
  <c r="S298" i="4"/>
  <c r="S294" i="4"/>
  <c r="S290" i="4"/>
  <c r="S286" i="4"/>
  <c r="S282" i="4"/>
  <c r="S278" i="4"/>
  <c r="S274" i="4"/>
  <c r="S270" i="4"/>
  <c r="S266" i="4"/>
  <c r="S262" i="4"/>
  <c r="S258" i="4"/>
  <c r="S254" i="4"/>
  <c r="S250" i="4"/>
  <c r="S246" i="4"/>
  <c r="S242" i="4"/>
  <c r="S238" i="4"/>
  <c r="S234" i="4"/>
  <c r="S230" i="4"/>
  <c r="S226" i="4"/>
  <c r="S222" i="4"/>
  <c r="S218" i="4"/>
  <c r="S214" i="4"/>
  <c r="S210" i="4"/>
  <c r="S206" i="4"/>
  <c r="S202" i="4"/>
  <c r="S198" i="4"/>
  <c r="S194" i="4"/>
  <c r="S190" i="4"/>
  <c r="S186" i="4"/>
  <c r="S182" i="4"/>
  <c r="S178" i="4"/>
  <c r="S174" i="4"/>
  <c r="S170" i="4"/>
  <c r="S166" i="4"/>
  <c r="S162" i="4"/>
  <c r="S158" i="4"/>
  <c r="S154" i="4"/>
  <c r="S150" i="4"/>
  <c r="S146" i="4"/>
  <c r="S142" i="4"/>
  <c r="S138" i="4"/>
  <c r="S134" i="4"/>
  <c r="S130" i="4"/>
  <c r="S126" i="4"/>
  <c r="S122" i="4"/>
  <c r="S118" i="4"/>
  <c r="S114" i="4"/>
  <c r="S110" i="4"/>
  <c r="S106" i="4"/>
  <c r="S102" i="4"/>
  <c r="S98" i="4"/>
  <c r="S94" i="4"/>
  <c r="S90" i="4"/>
  <c r="S86" i="4"/>
  <c r="S82" i="4"/>
  <c r="S78" i="4"/>
  <c r="S74" i="4"/>
  <c r="S70" i="4"/>
  <c r="S66" i="4"/>
  <c r="S62" i="4"/>
  <c r="S58" i="4"/>
  <c r="S54" i="4"/>
  <c r="S50" i="4"/>
  <c r="S46" i="4"/>
  <c r="S42" i="4"/>
  <c r="S38" i="4"/>
  <c r="S34" i="4"/>
  <c r="S30" i="4"/>
  <c r="S26" i="4"/>
  <c r="S22" i="4"/>
  <c r="S18" i="4"/>
  <c r="S15" i="4"/>
  <c r="S11" i="4"/>
  <c r="S5" i="4"/>
  <c r="S176" i="3"/>
  <c r="S144" i="3"/>
  <c r="S341" i="3"/>
  <c r="S337" i="3"/>
  <c r="S333" i="3"/>
  <c r="S329" i="3"/>
  <c r="S325" i="3"/>
  <c r="S321" i="3"/>
  <c r="S317" i="3"/>
  <c r="S313" i="3"/>
  <c r="S309" i="3"/>
  <c r="S305" i="3"/>
  <c r="S301" i="3"/>
  <c r="S297" i="3"/>
  <c r="S293" i="3"/>
  <c r="S289" i="3"/>
  <c r="S285" i="3"/>
  <c r="S281" i="3"/>
  <c r="S277" i="3"/>
  <c r="S273" i="3"/>
  <c r="S269" i="3"/>
  <c r="S265" i="3"/>
  <c r="S261" i="3"/>
  <c r="S257" i="3"/>
  <c r="S253" i="3"/>
  <c r="S249" i="3"/>
  <c r="S245" i="3"/>
  <c r="S241" i="3"/>
  <c r="S237" i="3"/>
  <c r="S233" i="3"/>
  <c r="S229" i="3"/>
  <c r="S225" i="3"/>
  <c r="S221" i="3"/>
  <c r="S217" i="3"/>
  <c r="S213" i="3"/>
  <c r="S209" i="3"/>
  <c r="S205" i="3"/>
  <c r="S201" i="3"/>
  <c r="S197" i="3"/>
  <c r="S193" i="3"/>
  <c r="S189" i="3"/>
  <c r="S185" i="3"/>
  <c r="S174" i="3"/>
  <c r="S156" i="3"/>
  <c r="S116" i="3"/>
  <c r="S100" i="3"/>
  <c r="S84" i="3"/>
  <c r="S68" i="3"/>
  <c r="S52" i="3"/>
  <c r="S36" i="3"/>
  <c r="S121" i="3"/>
  <c r="S89" i="3"/>
  <c r="S57" i="3"/>
  <c r="S29" i="3"/>
  <c r="S15" i="3"/>
  <c r="S327" i="2"/>
  <c r="S311" i="2"/>
  <c r="S295" i="2"/>
  <c r="S175" i="3"/>
  <c r="S167" i="3"/>
  <c r="S159" i="3"/>
  <c r="S151" i="3"/>
  <c r="S143" i="3"/>
  <c r="S138" i="3"/>
  <c r="S134" i="3"/>
  <c r="S130" i="3"/>
  <c r="S119" i="3"/>
  <c r="S87" i="3"/>
  <c r="S55" i="3"/>
  <c r="S125" i="3"/>
  <c r="S109" i="3"/>
  <c r="S93" i="3"/>
  <c r="S77" i="3"/>
  <c r="S61" i="3"/>
  <c r="S45" i="3"/>
  <c r="S28" i="3"/>
  <c r="S14" i="3"/>
  <c r="S345" i="2"/>
  <c r="S329" i="2"/>
  <c r="S313" i="2"/>
  <c r="S297" i="2"/>
  <c r="S106" i="2"/>
  <c r="S99" i="2"/>
  <c r="S93" i="2"/>
  <c r="S85" i="2"/>
  <c r="S79" i="2"/>
  <c r="S71" i="2"/>
  <c r="S62" i="2"/>
  <c r="S52" i="2"/>
  <c r="S40" i="2"/>
  <c r="S27" i="2"/>
  <c r="S15" i="2"/>
  <c r="S4" i="2"/>
  <c r="S318" i="2"/>
  <c r="S308" i="2"/>
  <c r="S300" i="2"/>
  <c r="S292" i="2"/>
  <c r="S287" i="2"/>
  <c r="S283" i="2"/>
  <c r="S279" i="2"/>
  <c r="S272" i="2"/>
  <c r="S265" i="2"/>
  <c r="S261" i="2"/>
  <c r="S257" i="2"/>
  <c r="S246" i="2"/>
  <c r="S238" i="2"/>
  <c r="S229" i="2"/>
  <c r="S201" i="2"/>
  <c r="S193" i="2"/>
  <c r="S184" i="2"/>
  <c r="S180" i="2"/>
  <c r="S165" i="2"/>
  <c r="S157" i="2"/>
  <c r="S152" i="2"/>
  <c r="S140" i="2"/>
  <c r="S126" i="2"/>
  <c r="S118" i="2"/>
  <c r="S113" i="2"/>
  <c r="S83" i="2"/>
  <c r="S51" i="2"/>
  <c r="S39" i="2"/>
  <c r="S28" i="2"/>
  <c r="S17" i="2"/>
  <c r="S5" i="2"/>
  <c r="S112" i="3"/>
  <c r="S96" i="3"/>
  <c r="S80" i="3"/>
  <c r="S64" i="3"/>
  <c r="S48" i="3"/>
  <c r="S32" i="3"/>
  <c r="S25" i="3"/>
  <c r="S18" i="3"/>
  <c r="S11" i="3"/>
  <c r="S348" i="2"/>
  <c r="S338" i="2"/>
  <c r="S330" i="2"/>
  <c r="S320" i="2"/>
  <c r="S275" i="2"/>
  <c r="S268" i="2"/>
  <c r="S251" i="2"/>
  <c r="S245" i="2"/>
  <c r="S237" i="2"/>
  <c r="S230" i="2"/>
  <c r="S224" i="2"/>
  <c r="S220" i="2"/>
  <c r="S216" i="2"/>
  <c r="S212" i="2"/>
  <c r="S208" i="2"/>
  <c r="S202" i="2"/>
  <c r="S194" i="2"/>
  <c r="S185" i="2"/>
  <c r="S176" i="2"/>
  <c r="S172" i="2"/>
  <c r="S164" i="2"/>
  <c r="S156" i="2"/>
  <c r="S148" i="2"/>
  <c r="S143" i="2"/>
  <c r="S135" i="2"/>
  <c r="S131" i="2"/>
  <c r="S123" i="2"/>
  <c r="S110" i="2"/>
  <c r="S103" i="2"/>
  <c r="S92" i="2"/>
  <c r="S78" i="2"/>
  <c r="S70" i="2"/>
  <c r="S61" i="2"/>
  <c r="S50" i="2"/>
  <c r="S37" i="2"/>
  <c r="S26" i="2"/>
  <c r="S13" i="2"/>
  <c r="S202" i="9"/>
  <c r="S231" i="9"/>
  <c r="S209" i="9"/>
  <c r="S105" i="9"/>
  <c r="S89" i="9"/>
  <c r="S73" i="9"/>
  <c r="S57" i="9"/>
  <c r="S41" i="9"/>
  <c r="S28" i="9"/>
  <c r="S135" i="9"/>
  <c r="S131" i="9"/>
  <c r="S109" i="9"/>
  <c r="S93" i="9"/>
  <c r="S77" i="9"/>
  <c r="S61" i="9"/>
  <c r="S45" i="9"/>
  <c r="S30" i="9"/>
  <c r="S3" i="9"/>
  <c r="S290" i="8"/>
  <c r="S236" i="8"/>
  <c r="S204" i="8"/>
  <c r="S172" i="8"/>
  <c r="S158" i="9"/>
  <c r="S145" i="9"/>
  <c r="S21" i="9"/>
  <c r="S348" i="8"/>
  <c r="S266" i="8"/>
  <c r="S234" i="8"/>
  <c r="S202" i="8"/>
  <c r="S170" i="8"/>
  <c r="S150" i="8"/>
  <c r="S134" i="8"/>
  <c r="S118" i="8"/>
  <c r="S102" i="8"/>
  <c r="S86" i="8"/>
  <c r="S70" i="8"/>
  <c r="S54" i="8"/>
  <c r="S38" i="8"/>
  <c r="S106" i="9"/>
  <c r="S83" i="9"/>
  <c r="S74" i="9"/>
  <c r="S51" i="9"/>
  <c r="S43" i="9"/>
  <c r="S13" i="9"/>
  <c r="S75" i="8"/>
  <c r="S43" i="8"/>
  <c r="S14" i="8"/>
  <c r="S342" i="8"/>
  <c r="S326" i="8"/>
  <c r="S310" i="8"/>
  <c r="S294" i="8"/>
  <c r="S281" i="8"/>
  <c r="S270" i="8"/>
  <c r="S259" i="8"/>
  <c r="S251" i="8"/>
  <c r="S243" i="8"/>
  <c r="S235" i="8"/>
  <c r="S227" i="8"/>
  <c r="S219" i="8"/>
  <c r="S211" i="8"/>
  <c r="S203" i="8"/>
  <c r="S195" i="8"/>
  <c r="S187" i="8"/>
  <c r="S179" i="8"/>
  <c r="S171" i="8"/>
  <c r="S163" i="8"/>
  <c r="S155" i="8"/>
  <c r="S147" i="8"/>
  <c r="S139" i="8"/>
  <c r="S131" i="8"/>
  <c r="S123" i="8"/>
  <c r="S107" i="8"/>
  <c r="S88" i="8"/>
  <c r="S56" i="8"/>
  <c r="S24" i="8"/>
  <c r="S100" i="8"/>
  <c r="S68" i="8"/>
  <c r="S36" i="8"/>
  <c r="S12" i="8"/>
  <c r="S95" i="8"/>
  <c r="S63" i="8"/>
  <c r="S31" i="8"/>
  <c r="S334" i="7"/>
  <c r="S318" i="7"/>
  <c r="S72" i="7"/>
  <c r="S101" i="8"/>
  <c r="S85" i="8"/>
  <c r="S69" i="8"/>
  <c r="S53" i="8"/>
  <c r="S37" i="8"/>
  <c r="S23" i="8"/>
  <c r="S15" i="8"/>
  <c r="S90" i="7"/>
  <c r="S58" i="7"/>
  <c r="S342" i="6"/>
  <c r="S322" i="6"/>
  <c r="S37" i="7"/>
  <c r="S22" i="7"/>
  <c r="S4" i="7"/>
  <c r="S316" i="6"/>
  <c r="S157" i="7"/>
  <c r="S153" i="7"/>
  <c r="S149" i="7"/>
  <c r="S145" i="7"/>
  <c r="S141" i="7"/>
  <c r="S137" i="7"/>
  <c r="S133" i="7"/>
  <c r="S129" i="7"/>
  <c r="S125" i="7"/>
  <c r="S121" i="7"/>
  <c r="S117" i="7"/>
  <c r="S113" i="7"/>
  <c r="S109" i="7"/>
  <c r="S105" i="7"/>
  <c r="S101" i="7"/>
  <c r="S95" i="7"/>
  <c r="S63" i="7"/>
  <c r="S20" i="7"/>
  <c r="S92" i="7"/>
  <c r="S60" i="7"/>
  <c r="S42" i="7"/>
  <c r="S27" i="7"/>
  <c r="S16" i="7"/>
  <c r="S328" i="6"/>
  <c r="S347" i="5"/>
  <c r="S343" i="5"/>
  <c r="S339" i="5"/>
  <c r="S335" i="5"/>
  <c r="S331" i="5"/>
  <c r="S327" i="5"/>
  <c r="S323" i="5"/>
  <c r="S319" i="5"/>
  <c r="S315" i="5"/>
  <c r="S311" i="5"/>
  <c r="S307" i="5"/>
  <c r="S303" i="5"/>
  <c r="S299" i="5"/>
  <c r="S295" i="5"/>
  <c r="S291" i="5"/>
  <c r="S287" i="5"/>
  <c r="S283" i="5"/>
  <c r="S279" i="5"/>
  <c r="S275" i="5"/>
  <c r="S271" i="5"/>
  <c r="S267" i="5"/>
  <c r="S263" i="5"/>
  <c r="S259" i="5"/>
  <c r="S255" i="5"/>
  <c r="S251" i="5"/>
  <c r="S247" i="5"/>
  <c r="S243" i="5"/>
  <c r="S239" i="5"/>
  <c r="S235" i="5"/>
  <c r="S231" i="5"/>
  <c r="S227" i="5"/>
  <c r="S223" i="5"/>
  <c r="S219" i="5"/>
  <c r="S215" i="5"/>
  <c r="S211" i="5"/>
  <c r="S207" i="5"/>
  <c r="S203" i="5"/>
  <c r="S199" i="5"/>
  <c r="S195" i="5"/>
  <c r="S191" i="5"/>
  <c r="S187" i="5"/>
  <c r="S183" i="5"/>
  <c r="S179" i="5"/>
  <c r="S175" i="5"/>
  <c r="S171" i="5"/>
  <c r="S157" i="5"/>
  <c r="S93" i="7"/>
  <c r="S61" i="7"/>
  <c r="S36" i="7"/>
  <c r="S21" i="7"/>
  <c r="S3" i="7"/>
  <c r="S341" i="6"/>
  <c r="S336" i="6"/>
  <c r="S331" i="6"/>
  <c r="S325" i="6"/>
  <c r="S318" i="6"/>
  <c r="S313" i="6"/>
  <c r="S309" i="6"/>
  <c r="S305" i="6"/>
  <c r="S301" i="6"/>
  <c r="S297" i="6"/>
  <c r="S293" i="6"/>
  <c r="S289" i="6"/>
  <c r="S285" i="6"/>
  <c r="S281" i="6"/>
  <c r="S277" i="6"/>
  <c r="S273" i="6"/>
  <c r="S269" i="6"/>
  <c r="S265" i="6"/>
  <c r="S261" i="6"/>
  <c r="S257" i="6"/>
  <c r="S253" i="6"/>
  <c r="S249" i="6"/>
  <c r="S245" i="6"/>
  <c r="S241" i="6"/>
  <c r="S237" i="6"/>
  <c r="S233" i="6"/>
  <c r="S229" i="6"/>
  <c r="S225" i="6"/>
  <c r="S221" i="6"/>
  <c r="S217" i="6"/>
  <c r="S213" i="6"/>
  <c r="S209" i="6"/>
  <c r="S205" i="6"/>
  <c r="S201" i="6"/>
  <c r="S197" i="6"/>
  <c r="S193" i="6"/>
  <c r="S189" i="6"/>
  <c r="S185" i="6"/>
  <c r="S181" i="6"/>
  <c r="S177" i="6"/>
  <c r="S173" i="6"/>
  <c r="S169" i="6"/>
  <c r="S165" i="6"/>
  <c r="S161" i="6"/>
  <c r="S157" i="6"/>
  <c r="S153" i="6"/>
  <c r="S149" i="6"/>
  <c r="S145" i="6"/>
  <c r="S141" i="6"/>
  <c r="S137" i="6"/>
  <c r="S133" i="6"/>
  <c r="S129" i="6"/>
  <c r="S125" i="6"/>
  <c r="S121" i="6"/>
  <c r="S117" i="6"/>
  <c r="S113" i="6"/>
  <c r="S109" i="6"/>
  <c r="S105" i="6"/>
  <c r="S101" i="6"/>
  <c r="S97" i="6"/>
  <c r="S93" i="6"/>
  <c r="S89" i="6"/>
  <c r="S85" i="6"/>
  <c r="S81" i="6"/>
  <c r="S77" i="6"/>
  <c r="S73" i="6"/>
  <c r="S69" i="6"/>
  <c r="S65" i="6"/>
  <c r="S61" i="6"/>
  <c r="S57" i="6"/>
  <c r="S53" i="6"/>
  <c r="S49" i="6"/>
  <c r="S45" i="6"/>
  <c r="S41" i="6"/>
  <c r="S37" i="6"/>
  <c r="S33" i="6"/>
  <c r="S10" i="6"/>
  <c r="S27" i="6"/>
  <c r="S23" i="6"/>
  <c r="S19" i="6"/>
  <c r="S15" i="6"/>
  <c r="S5" i="6"/>
  <c r="S11" i="6"/>
  <c r="S159" i="5"/>
  <c r="S152" i="5"/>
  <c r="S148" i="5"/>
  <c r="S144" i="5"/>
  <c r="S140" i="5"/>
  <c r="S129" i="5"/>
  <c r="S97" i="5"/>
  <c r="S65" i="5"/>
  <c r="S49" i="5"/>
  <c r="S33" i="5"/>
  <c r="S11" i="5"/>
  <c r="S345" i="4"/>
  <c r="S329" i="4"/>
  <c r="S313" i="4"/>
  <c r="S127" i="5"/>
  <c r="S111" i="5"/>
  <c r="S95" i="5"/>
  <c r="S79" i="5"/>
  <c r="S134" i="5"/>
  <c r="S118" i="5"/>
  <c r="S102" i="5"/>
  <c r="S86" i="5"/>
  <c r="S70" i="5"/>
  <c r="S55" i="5"/>
  <c r="S39" i="5"/>
  <c r="S24" i="5"/>
  <c r="S6" i="5"/>
  <c r="S335" i="4"/>
  <c r="S319" i="4"/>
  <c r="S131" i="5"/>
  <c r="S115" i="5"/>
  <c r="S99" i="5"/>
  <c r="S83" i="5"/>
  <c r="S67" i="5"/>
  <c r="S106" i="5"/>
  <c r="S74" i="5"/>
  <c r="S60" i="5"/>
  <c r="S52" i="5"/>
  <c r="S44" i="5"/>
  <c r="S36" i="5"/>
  <c r="S13" i="5"/>
  <c r="S12" i="5"/>
  <c r="S16" i="5"/>
  <c r="S154" i="3"/>
  <c r="S342" i="4"/>
  <c r="S334" i="4"/>
  <c r="S326" i="4"/>
  <c r="S318" i="4"/>
  <c r="S310" i="4"/>
  <c r="S305" i="4"/>
  <c r="S301" i="4"/>
  <c r="S297" i="4"/>
  <c r="S293" i="4"/>
  <c r="S289" i="4"/>
  <c r="S285" i="4"/>
  <c r="S281" i="4"/>
  <c r="S277" i="4"/>
  <c r="S273" i="4"/>
  <c r="S269" i="4"/>
  <c r="S265" i="4"/>
  <c r="S261" i="4"/>
  <c r="S257" i="4"/>
  <c r="S253" i="4"/>
  <c r="S249" i="4"/>
  <c r="S245" i="4"/>
  <c r="S241" i="4"/>
  <c r="S237" i="4"/>
  <c r="S233" i="4"/>
  <c r="S229" i="4"/>
  <c r="S225" i="4"/>
  <c r="S221" i="4"/>
  <c r="S217" i="4"/>
  <c r="S213" i="4"/>
  <c r="S209" i="4"/>
  <c r="S205" i="4"/>
  <c r="S201" i="4"/>
  <c r="S197" i="4"/>
  <c r="S193" i="4"/>
  <c r="S189" i="4"/>
  <c r="S185" i="4"/>
  <c r="S181" i="4"/>
  <c r="S177" i="4"/>
  <c r="S173" i="4"/>
  <c r="S169" i="4"/>
  <c r="S165" i="4"/>
  <c r="S161" i="4"/>
  <c r="S157" i="4"/>
  <c r="S153" i="4"/>
  <c r="S149" i="4"/>
  <c r="S145" i="4"/>
  <c r="S141" i="4"/>
  <c r="S137" i="4"/>
  <c r="S133" i="4"/>
  <c r="S129" i="4"/>
  <c r="S125" i="4"/>
  <c r="S121" i="4"/>
  <c r="S117" i="4"/>
  <c r="S113" i="4"/>
  <c r="S109" i="4"/>
  <c r="S105" i="4"/>
  <c r="S101" i="4"/>
  <c r="S97" i="4"/>
  <c r="S93" i="4"/>
  <c r="S89" i="4"/>
  <c r="S85" i="4"/>
  <c r="S81" i="4"/>
  <c r="S77" i="4"/>
  <c r="S73" i="4"/>
  <c r="S69" i="4"/>
  <c r="S65" i="4"/>
  <c r="S61" i="4"/>
  <c r="S57" i="4"/>
  <c r="S53" i="4"/>
  <c r="S49" i="4"/>
  <c r="S45" i="4"/>
  <c r="S41" i="4"/>
  <c r="S37" i="4"/>
  <c r="S33" i="4"/>
  <c r="S29" i="4"/>
  <c r="S25" i="4"/>
  <c r="S21" i="4"/>
  <c r="S7" i="4"/>
  <c r="S14" i="4"/>
  <c r="S10" i="4"/>
  <c r="S3" i="4"/>
  <c r="S168" i="3"/>
  <c r="S344" i="3"/>
  <c r="S340" i="3"/>
  <c r="S336" i="3"/>
  <c r="S332" i="3"/>
  <c r="S328" i="3"/>
  <c r="S324" i="3"/>
  <c r="S320" i="3"/>
  <c r="S316" i="3"/>
  <c r="S312" i="3"/>
  <c r="S308" i="3"/>
  <c r="S304" i="3"/>
  <c r="S300" i="3"/>
  <c r="S296" i="3"/>
  <c r="S292" i="3"/>
  <c r="S288" i="3"/>
  <c r="S284" i="3"/>
  <c r="S280" i="3"/>
  <c r="S276" i="3"/>
  <c r="S272" i="3"/>
  <c r="S268" i="3"/>
  <c r="S264" i="3"/>
  <c r="S260" i="3"/>
  <c r="S256" i="3"/>
  <c r="S252" i="3"/>
  <c r="S248" i="3"/>
  <c r="S244" i="3"/>
  <c r="S240" i="3"/>
  <c r="S236" i="3"/>
  <c r="S232" i="3"/>
  <c r="S228" i="3"/>
  <c r="S224" i="3"/>
  <c r="S220" i="3"/>
  <c r="S216" i="3"/>
  <c r="S212" i="3"/>
  <c r="S208" i="3"/>
  <c r="S204" i="3"/>
  <c r="S200" i="3"/>
  <c r="S196" i="3"/>
  <c r="S192" i="3"/>
  <c r="S188" i="3"/>
  <c r="S184" i="3"/>
  <c r="S166" i="3"/>
  <c r="S180" i="3"/>
  <c r="S148" i="3"/>
  <c r="S115" i="3"/>
  <c r="S99" i="3"/>
  <c r="S83" i="3"/>
  <c r="S67" i="3"/>
  <c r="S51" i="3"/>
  <c r="S35" i="3"/>
  <c r="S113" i="3"/>
  <c r="S81" i="3"/>
  <c r="S49" i="3"/>
  <c r="S26" i="3"/>
  <c r="S12" i="3"/>
  <c r="S339" i="2"/>
  <c r="S323" i="2"/>
  <c r="S307" i="2"/>
  <c r="S181" i="3"/>
  <c r="S173" i="3"/>
  <c r="S165" i="3"/>
  <c r="S157" i="3"/>
  <c r="S149" i="3"/>
  <c r="S141" i="3"/>
  <c r="S137" i="3"/>
  <c r="S133" i="3"/>
  <c r="S129" i="3"/>
  <c r="S111" i="3"/>
  <c r="S79" i="3"/>
  <c r="S47" i="3"/>
  <c r="L16" i="1"/>
  <c r="L6" i="1"/>
  <c r="S118" i="3"/>
  <c r="S102" i="3"/>
  <c r="S86" i="3"/>
  <c r="S70" i="3"/>
  <c r="S54" i="3"/>
  <c r="S38" i="3"/>
  <c r="S24" i="3"/>
  <c r="S6" i="3"/>
  <c r="S341" i="2"/>
  <c r="S325" i="2"/>
  <c r="S309" i="2"/>
  <c r="S293" i="2"/>
  <c r="S104" i="2"/>
  <c r="S98" i="2"/>
  <c r="S91" i="2"/>
  <c r="S84" i="2"/>
  <c r="S77" i="2"/>
  <c r="S69" i="2"/>
  <c r="S60" i="2"/>
  <c r="S49" i="2"/>
  <c r="S38" i="2"/>
  <c r="S24" i="2"/>
  <c r="S12" i="2"/>
  <c r="S314" i="2"/>
  <c r="S306" i="2"/>
  <c r="S298" i="2"/>
  <c r="S291" i="2"/>
  <c r="S286" i="2"/>
  <c r="S282" i="2"/>
  <c r="S277" i="2"/>
  <c r="S269" i="2"/>
  <c r="S264" i="2"/>
  <c r="S260" i="2"/>
  <c r="S256" i="2"/>
  <c r="S244" i="2"/>
  <c r="S236" i="2"/>
  <c r="S227" i="2"/>
  <c r="S199" i="2"/>
  <c r="S191" i="2"/>
  <c r="S183" i="2"/>
  <c r="S171" i="2"/>
  <c r="S163" i="2"/>
  <c r="S155" i="2"/>
  <c r="S144" i="2"/>
  <c r="S139" i="2"/>
  <c r="S124" i="2"/>
  <c r="S116" i="2"/>
  <c r="S112" i="2"/>
  <c r="S68" i="2"/>
  <c r="S48" i="2"/>
  <c r="S36" i="2"/>
  <c r="S25" i="2"/>
  <c r="S14" i="2"/>
  <c r="S122" i="3"/>
  <c r="S106" i="3"/>
  <c r="S90" i="3"/>
  <c r="S74" i="3"/>
  <c r="S58" i="3"/>
  <c r="S42" i="3"/>
  <c r="S30" i="3"/>
  <c r="S23" i="3"/>
  <c r="S16" i="3"/>
  <c r="S344" i="2"/>
  <c r="S336" i="2"/>
  <c r="S328" i="2"/>
  <c r="S316" i="2"/>
  <c r="S273" i="2"/>
  <c r="S254" i="2"/>
  <c r="S250" i="2"/>
  <c r="S243" i="2"/>
  <c r="S235" i="2"/>
  <c r="S228" i="2"/>
  <c r="S223" i="2"/>
  <c r="S219" i="2"/>
  <c r="S215" i="2"/>
  <c r="S211" i="2"/>
  <c r="S207" i="2"/>
  <c r="S200" i="2"/>
  <c r="S192" i="2"/>
  <c r="S179" i="2"/>
  <c r="S175" i="2"/>
  <c r="S170" i="2"/>
  <c r="S162" i="2"/>
  <c r="S151" i="2"/>
  <c r="S147" i="2"/>
  <c r="S138" i="2"/>
  <c r="S134" i="2"/>
  <c r="S129" i="2"/>
  <c r="S121" i="2"/>
  <c r="S108" i="2"/>
  <c r="S101" i="2"/>
  <c r="S90" i="2"/>
  <c r="S76" i="2"/>
  <c r="S67" i="2"/>
  <c r="S59" i="2"/>
  <c r="S47" i="2"/>
  <c r="S34" i="2"/>
  <c r="S22" i="2"/>
  <c r="S9" i="2"/>
  <c r="S242" i="5"/>
  <c r="S238" i="5"/>
  <c r="S234" i="5"/>
  <c r="S230" i="5"/>
  <c r="S226" i="5"/>
  <c r="S222" i="5"/>
  <c r="S218" i="5"/>
  <c r="S214" i="5"/>
  <c r="S210" i="5"/>
  <c r="S206" i="5"/>
  <c r="S202" i="5"/>
  <c r="S198" i="5"/>
  <c r="S194" i="5"/>
  <c r="S190" i="5"/>
  <c r="S186" i="5"/>
  <c r="S182" i="5"/>
  <c r="S178" i="5"/>
  <c r="S174" i="5"/>
  <c r="S170" i="5"/>
  <c r="S166" i="5"/>
  <c r="S156" i="5"/>
  <c r="S161" i="5"/>
  <c r="S323" i="6"/>
  <c r="S317" i="6"/>
  <c r="S312" i="6"/>
  <c r="S308" i="6"/>
  <c r="S304" i="6"/>
  <c r="S300" i="6"/>
  <c r="S296" i="6"/>
  <c r="S292" i="6"/>
  <c r="S288" i="6"/>
  <c r="S284" i="6"/>
  <c r="S280" i="6"/>
  <c r="S276" i="6"/>
  <c r="S272" i="6"/>
  <c r="S268" i="6"/>
  <c r="S264" i="6"/>
  <c r="S260" i="6"/>
  <c r="S256" i="6"/>
  <c r="S252" i="6"/>
  <c r="S248" i="6"/>
  <c r="S244" i="6"/>
  <c r="S240" i="6"/>
  <c r="S236" i="6"/>
  <c r="S232" i="6"/>
  <c r="S228" i="6"/>
  <c r="S224" i="6"/>
  <c r="S220" i="6"/>
  <c r="S216" i="6"/>
  <c r="S212" i="6"/>
  <c r="S208" i="6"/>
  <c r="S204" i="6"/>
  <c r="S200" i="6"/>
  <c r="S196" i="6"/>
  <c r="S192" i="6"/>
  <c r="S188" i="6"/>
  <c r="S184" i="6"/>
  <c r="S180" i="6"/>
  <c r="S176" i="6"/>
  <c r="S172" i="6"/>
  <c r="S168" i="6"/>
  <c r="S164" i="6"/>
  <c r="S160" i="6"/>
  <c r="S156" i="6"/>
  <c r="S152" i="6"/>
  <c r="S148" i="6"/>
  <c r="S144" i="6"/>
  <c r="S140" i="6"/>
  <c r="S136" i="6"/>
  <c r="S132" i="6"/>
  <c r="S128" i="6"/>
  <c r="S124" i="6"/>
  <c r="S120" i="6"/>
  <c r="S116" i="6"/>
  <c r="S112" i="6"/>
  <c r="S108" i="6"/>
  <c r="S104" i="6"/>
  <c r="S100" i="6"/>
  <c r="S96" i="6"/>
  <c r="S92" i="6"/>
  <c r="S88" i="6"/>
  <c r="S84" i="6"/>
  <c r="S80" i="6"/>
  <c r="S76" i="6"/>
  <c r="S72" i="6"/>
  <c r="S68" i="6"/>
  <c r="S64" i="6"/>
  <c r="S60" i="6"/>
  <c r="S56" i="6"/>
  <c r="S52" i="6"/>
  <c r="S48" i="6"/>
  <c r="S44" i="6"/>
  <c r="S40" i="6"/>
  <c r="S36" i="6"/>
  <c r="S32" i="6"/>
  <c r="S8" i="6"/>
  <c r="S26" i="6"/>
  <c r="S22" i="6"/>
  <c r="S18" i="6"/>
  <c r="S14" i="6"/>
  <c r="S13" i="6"/>
  <c r="S350" i="6"/>
  <c r="S155" i="5"/>
  <c r="S151" i="5"/>
  <c r="S147" i="5"/>
  <c r="S143" i="5"/>
  <c r="S139" i="5"/>
  <c r="S121" i="5"/>
  <c r="S89" i="5"/>
  <c r="S61" i="5"/>
  <c r="S45" i="5"/>
  <c r="S29" i="5"/>
  <c r="S17" i="5"/>
  <c r="S341" i="4"/>
  <c r="S325" i="4"/>
  <c r="S136" i="5"/>
  <c r="S120" i="5"/>
  <c r="S104" i="5"/>
  <c r="S88" i="5"/>
  <c r="S72" i="5"/>
  <c r="S133" i="5"/>
  <c r="S117" i="5"/>
  <c r="S101" i="5"/>
  <c r="S85" i="5"/>
  <c r="S69" i="5"/>
  <c r="S51" i="5"/>
  <c r="S35" i="5"/>
  <c r="S21" i="5"/>
  <c r="S350" i="5"/>
  <c r="S4" i="5"/>
  <c r="S331" i="4"/>
  <c r="S315" i="4"/>
  <c r="S124" i="5"/>
  <c r="S108" i="5"/>
  <c r="S92" i="5"/>
  <c r="S76" i="5"/>
  <c r="S130" i="5"/>
  <c r="S98" i="5"/>
  <c r="S66" i="5"/>
  <c r="S58" i="5"/>
  <c r="S50" i="5"/>
  <c r="S42" i="5"/>
  <c r="S34" i="5"/>
  <c r="S27" i="5"/>
  <c r="S20" i="5"/>
  <c r="S7" i="5"/>
  <c r="S178" i="3"/>
  <c r="S146" i="3"/>
  <c r="S340" i="4"/>
  <c r="S332" i="4"/>
  <c r="S324" i="4"/>
  <c r="S316" i="4"/>
  <c r="S308" i="4"/>
  <c r="S304" i="4"/>
  <c r="S300" i="4"/>
  <c r="S296" i="4"/>
  <c r="S292" i="4"/>
  <c r="S288" i="4"/>
  <c r="S284" i="4"/>
  <c r="S280" i="4"/>
  <c r="S276" i="4"/>
  <c r="S272" i="4"/>
  <c r="S268" i="4"/>
  <c r="S264" i="4"/>
  <c r="S260" i="4"/>
  <c r="S256" i="4"/>
  <c r="S252" i="4"/>
  <c r="S248" i="4"/>
  <c r="S244" i="4"/>
  <c r="S240" i="4"/>
  <c r="S236" i="4"/>
  <c r="S232" i="4"/>
  <c r="S228" i="4"/>
  <c r="S224" i="4"/>
  <c r="S220" i="4"/>
  <c r="S216" i="4"/>
  <c r="S212" i="4"/>
  <c r="S208" i="4"/>
  <c r="S204" i="4"/>
  <c r="S200" i="4"/>
  <c r="S196" i="4"/>
  <c r="S192" i="4"/>
  <c r="S188" i="4"/>
  <c r="S184" i="4"/>
  <c r="S180" i="4"/>
  <c r="S176" i="4"/>
  <c r="S172" i="4"/>
  <c r="S168" i="4"/>
  <c r="S164" i="4"/>
  <c r="S160" i="4"/>
  <c r="S156" i="4"/>
  <c r="S152" i="4"/>
  <c r="S148" i="4"/>
  <c r="S144" i="4"/>
  <c r="S140" i="4"/>
  <c r="S136" i="4"/>
  <c r="S132" i="4"/>
  <c r="S128" i="4"/>
  <c r="S124" i="4"/>
  <c r="S120" i="4"/>
  <c r="S116" i="4"/>
  <c r="S112" i="4"/>
  <c r="S108" i="4"/>
  <c r="S104" i="4"/>
  <c r="S100" i="4"/>
  <c r="S96" i="4"/>
  <c r="S92" i="4"/>
  <c r="S88" i="4"/>
  <c r="S84" i="4"/>
  <c r="S80" i="4"/>
  <c r="S76" i="4"/>
  <c r="S72" i="4"/>
  <c r="S68" i="4"/>
  <c r="S64" i="4"/>
  <c r="S60" i="4"/>
  <c r="S56" i="4"/>
  <c r="S52" i="4"/>
  <c r="S48" i="4"/>
  <c r="S44" i="4"/>
  <c r="S40" i="4"/>
  <c r="S36" i="4"/>
  <c r="S32" i="4"/>
  <c r="S28" i="4"/>
  <c r="S24" i="4"/>
  <c r="S20" i="4"/>
  <c r="S17" i="4"/>
  <c r="S13" i="4"/>
  <c r="S9" i="4"/>
  <c r="S4" i="4"/>
  <c r="S160" i="3"/>
  <c r="S343" i="3"/>
  <c r="S339" i="3"/>
  <c r="S335" i="3"/>
  <c r="S331" i="3"/>
  <c r="S327" i="3"/>
  <c r="S323" i="3"/>
  <c r="S319" i="3"/>
  <c r="S315" i="3"/>
  <c r="S311" i="3"/>
  <c r="S307" i="3"/>
  <c r="S303" i="3"/>
  <c r="S299" i="3"/>
  <c r="S295" i="3"/>
  <c r="S291" i="3"/>
  <c r="S287" i="3"/>
  <c r="S283" i="3"/>
  <c r="S279" i="3"/>
  <c r="S275" i="3"/>
  <c r="S271" i="3"/>
  <c r="S267" i="3"/>
  <c r="S263" i="3"/>
  <c r="S259" i="3"/>
  <c r="S255" i="3"/>
  <c r="S251" i="3"/>
  <c r="S247" i="3"/>
  <c r="S243" i="3"/>
  <c r="S239" i="3"/>
  <c r="S235" i="3"/>
  <c r="S231" i="3"/>
  <c r="S227" i="3"/>
  <c r="S223" i="3"/>
  <c r="S219" i="3"/>
  <c r="S215" i="3"/>
  <c r="S211" i="3"/>
  <c r="S207" i="3"/>
  <c r="S203" i="3"/>
  <c r="S199" i="3"/>
  <c r="S195" i="3"/>
  <c r="S191" i="3"/>
  <c r="S187" i="3"/>
  <c r="S183" i="3"/>
  <c r="S158" i="3"/>
  <c r="S172" i="3"/>
  <c r="S124" i="3"/>
  <c r="S108" i="3"/>
  <c r="S92" i="3"/>
  <c r="S76" i="3"/>
  <c r="S60" i="3"/>
  <c r="S44" i="3"/>
  <c r="S105" i="3"/>
  <c r="S73" i="3"/>
  <c r="S41" i="3"/>
  <c r="S22" i="3"/>
  <c r="S4" i="3"/>
  <c r="S335" i="2"/>
  <c r="S319" i="2"/>
  <c r="S303" i="2"/>
  <c r="S179" i="3"/>
  <c r="S171" i="3"/>
  <c r="S163" i="3"/>
  <c r="S155" i="3"/>
  <c r="S147" i="3"/>
  <c r="S140" i="3"/>
  <c r="S136" i="3"/>
  <c r="S132" i="3"/>
  <c r="S128" i="3"/>
  <c r="S103" i="3"/>
  <c r="S71" i="3"/>
  <c r="S39" i="3"/>
  <c r="L10" i="1"/>
  <c r="S117" i="3"/>
  <c r="S101" i="3"/>
  <c r="S85" i="3"/>
  <c r="S69" i="3"/>
  <c r="S53" i="3"/>
  <c r="S37" i="3"/>
  <c r="S5" i="3"/>
  <c r="S3" i="3"/>
  <c r="S337" i="2"/>
  <c r="S321" i="2"/>
  <c r="S305" i="2"/>
  <c r="S186" i="2"/>
  <c r="S102" i="2"/>
  <c r="S97" i="2"/>
  <c r="S89" i="2"/>
  <c r="S82" i="2"/>
  <c r="S75" i="2"/>
  <c r="S66" i="2"/>
  <c r="S58" i="2"/>
  <c r="S46" i="2"/>
  <c r="S35" i="2"/>
  <c r="S21" i="2"/>
  <c r="S10" i="2"/>
  <c r="S346" i="2"/>
  <c r="S312" i="2"/>
  <c r="S304" i="2"/>
  <c r="S296" i="2"/>
  <c r="S290" i="2"/>
  <c r="S285" i="2"/>
  <c r="S281" i="2"/>
  <c r="S276" i="2"/>
  <c r="S267" i="2"/>
  <c r="S263" i="2"/>
  <c r="S259" i="2"/>
  <c r="S255" i="2"/>
  <c r="S242" i="2"/>
  <c r="S234" i="2"/>
  <c r="S206" i="2"/>
  <c r="S197" i="2"/>
  <c r="S189" i="2"/>
  <c r="S182" i="2"/>
  <c r="S169" i="2"/>
  <c r="S161" i="2"/>
  <c r="S154" i="2"/>
  <c r="S142" i="2"/>
  <c r="S130" i="2"/>
  <c r="S122" i="2"/>
  <c r="S115" i="2"/>
  <c r="S109" i="2"/>
  <c r="S57" i="2"/>
  <c r="S45" i="2"/>
  <c r="S33" i="2"/>
  <c r="S23" i="2"/>
  <c r="S11" i="2"/>
  <c r="S120" i="3"/>
  <c r="S104" i="3"/>
  <c r="S88" i="3"/>
  <c r="S72" i="3"/>
  <c r="S56" i="3"/>
  <c r="S40" i="3"/>
  <c r="S8" i="3"/>
  <c r="S21" i="3"/>
  <c r="S7" i="3"/>
  <c r="S9" i="3"/>
  <c r="S342" i="2"/>
  <c r="S334" i="2"/>
  <c r="S326" i="2"/>
  <c r="S288" i="2"/>
  <c r="S271" i="2"/>
  <c r="S253" i="2"/>
  <c r="S248" i="2"/>
  <c r="S241" i="2"/>
  <c r="S233" i="2"/>
  <c r="S226" i="2"/>
  <c r="S222" i="2"/>
  <c r="S218" i="2"/>
  <c r="S214" i="2"/>
  <c r="S210" i="2"/>
  <c r="S205" i="2"/>
  <c r="S198" i="2"/>
  <c r="S190" i="2"/>
  <c r="S178" i="2"/>
  <c r="S174" i="2"/>
  <c r="S168" i="2"/>
  <c r="S160" i="2"/>
  <c r="S150" i="2"/>
  <c r="S146" i="2"/>
  <c r="S137" i="2"/>
  <c r="S133" i="2"/>
  <c r="S127" i="2"/>
  <c r="S119" i="2"/>
  <c r="S107" i="2"/>
  <c r="S96" i="2"/>
  <c r="S88" i="2"/>
  <c r="S74" i="2"/>
  <c r="S65" i="2"/>
  <c r="S56" i="2"/>
  <c r="S44" i="2"/>
  <c r="S30" i="2"/>
  <c r="S19" i="2"/>
  <c r="S6" i="2"/>
  <c r="S184" i="9"/>
  <c r="S191" i="9"/>
  <c r="S199" i="9"/>
  <c r="S113" i="9"/>
  <c r="S97" i="9"/>
  <c r="S81" i="9"/>
  <c r="S65" i="9"/>
  <c r="S49" i="9"/>
  <c r="S36" i="9"/>
  <c r="S20" i="9"/>
  <c r="S167" i="9"/>
  <c r="S163" i="9"/>
  <c r="S117" i="9"/>
  <c r="S101" i="9"/>
  <c r="S85" i="9"/>
  <c r="S69" i="9"/>
  <c r="S53" i="9"/>
  <c r="S38" i="9"/>
  <c r="S22" i="9"/>
  <c r="S320" i="8"/>
  <c r="S252" i="8"/>
  <c r="S220" i="8"/>
  <c r="S188" i="8"/>
  <c r="S160" i="9"/>
  <c r="S153" i="9"/>
  <c r="S115" i="9"/>
  <c r="S316" i="8"/>
  <c r="S276" i="8"/>
  <c r="S250" i="8"/>
  <c r="S218" i="8"/>
  <c r="S186" i="8"/>
  <c r="S158" i="8"/>
  <c r="S142" i="8"/>
  <c r="S126" i="8"/>
  <c r="S110" i="8"/>
  <c r="S94" i="8"/>
  <c r="S78" i="8"/>
  <c r="S62" i="8"/>
  <c r="S46" i="8"/>
  <c r="S30" i="8"/>
  <c r="S99" i="9"/>
  <c r="S8" i="9"/>
  <c r="S67" i="9"/>
  <c r="S6" i="9"/>
  <c r="S107" i="9"/>
  <c r="S9" i="9"/>
  <c r="S6" i="8"/>
  <c r="S334" i="8"/>
  <c r="S318" i="8"/>
  <c r="S302" i="8"/>
  <c r="S286" i="8"/>
  <c r="S275" i="8"/>
  <c r="S263" i="8"/>
  <c r="S255" i="8"/>
  <c r="S247" i="8"/>
  <c r="S239" i="8"/>
  <c r="S231" i="8"/>
  <c r="S223" i="8"/>
  <c r="S215" i="8"/>
  <c r="S207" i="8"/>
  <c r="S199" i="8"/>
  <c r="S191" i="8"/>
  <c r="S183" i="8"/>
  <c r="S175" i="8"/>
  <c r="S167" i="8"/>
  <c r="S159" i="8"/>
  <c r="S151" i="8"/>
  <c r="S143" i="8"/>
  <c r="S135" i="8"/>
  <c r="S127" i="8"/>
  <c r="S119" i="8"/>
  <c r="S111" i="8"/>
  <c r="S104" i="8"/>
  <c r="S72" i="8"/>
  <c r="S40" i="8"/>
  <c r="S84" i="8"/>
  <c r="S52" i="8"/>
  <c r="S22" i="8"/>
  <c r="S5" i="8"/>
  <c r="S79" i="8"/>
  <c r="S47" i="8"/>
  <c r="S342" i="7"/>
  <c r="S326" i="7"/>
  <c r="S88" i="7"/>
  <c r="S56" i="7"/>
  <c r="S93" i="8"/>
  <c r="S77" i="8"/>
  <c r="S61" i="8"/>
  <c r="S45" i="8"/>
  <c r="S29" i="8"/>
  <c r="S19" i="8"/>
  <c r="S11" i="8"/>
  <c r="S4" i="8"/>
  <c r="S74" i="7"/>
  <c r="S334" i="6"/>
  <c r="S45" i="7"/>
  <c r="S29" i="7"/>
  <c r="S12" i="7"/>
  <c r="S347" i="6"/>
  <c r="S67" i="7"/>
  <c r="S35" i="7"/>
  <c r="S15" i="7"/>
  <c r="S89" i="7"/>
  <c r="S57" i="7"/>
  <c r="S34" i="7"/>
  <c r="S13" i="7"/>
  <c r="S344" i="6"/>
  <c r="S349" i="5"/>
  <c r="S345" i="5"/>
  <c r="S341" i="5"/>
  <c r="S337" i="5"/>
  <c r="S333" i="5"/>
  <c r="S329" i="5"/>
  <c r="S325" i="5"/>
  <c r="S321" i="5"/>
  <c r="S317" i="5"/>
  <c r="S313" i="5"/>
  <c r="S309" i="5"/>
  <c r="S305" i="5"/>
  <c r="S301" i="5"/>
  <c r="S297" i="5"/>
  <c r="S293" i="5"/>
  <c r="S289" i="5"/>
  <c r="S285" i="5"/>
  <c r="S281" i="5"/>
  <c r="S277" i="5"/>
  <c r="S273" i="5"/>
  <c r="S269" i="5"/>
  <c r="S265" i="5"/>
  <c r="S261" i="5"/>
  <c r="S257" i="5"/>
  <c r="S253" i="5"/>
  <c r="S249" i="5"/>
  <c r="S245" i="5"/>
  <c r="S241" i="5"/>
  <c r="S237" i="5"/>
  <c r="S233" i="5"/>
  <c r="S229" i="5"/>
  <c r="S225" i="5"/>
  <c r="S221" i="5"/>
  <c r="S217" i="5"/>
  <c r="S213" i="5"/>
  <c r="S209" i="5"/>
  <c r="S205" i="5"/>
  <c r="S201" i="5"/>
  <c r="S197" i="5"/>
  <c r="S193" i="5"/>
  <c r="S189" i="5"/>
  <c r="S185" i="5"/>
  <c r="S181" i="5"/>
  <c r="S177" i="5"/>
  <c r="S173" i="5"/>
  <c r="S169" i="5"/>
  <c r="S165" i="5"/>
  <c r="S163" i="5"/>
  <c r="S77" i="7"/>
  <c r="S44" i="7"/>
  <c r="S28" i="7"/>
  <c r="S6" i="7"/>
  <c r="S160" i="5"/>
  <c r="S339" i="6"/>
  <c r="S333" i="6"/>
  <c r="S327" i="6"/>
  <c r="S321" i="6"/>
  <c r="S315" i="6"/>
  <c r="S311" i="6"/>
  <c r="S307" i="6"/>
  <c r="S303" i="6"/>
  <c r="S299" i="6"/>
  <c r="S295" i="6"/>
  <c r="S291" i="6"/>
  <c r="S287" i="6"/>
  <c r="S283" i="6"/>
  <c r="S279" i="6"/>
  <c r="S275" i="6"/>
  <c r="S271" i="6"/>
  <c r="S267" i="6"/>
  <c r="S263" i="6"/>
  <c r="S259" i="6"/>
  <c r="S255" i="6"/>
  <c r="S251" i="6"/>
  <c r="S247" i="6"/>
  <c r="S243" i="6"/>
  <c r="S239" i="6"/>
  <c r="S235" i="6"/>
  <c r="S231" i="6"/>
  <c r="S227" i="6"/>
  <c r="S223" i="6"/>
  <c r="S219" i="6"/>
  <c r="S215" i="6"/>
  <c r="S211" i="6"/>
  <c r="S207" i="6"/>
  <c r="S203" i="6"/>
  <c r="S199" i="6"/>
  <c r="S195" i="6"/>
  <c r="S191" i="6"/>
  <c r="S187" i="6"/>
  <c r="S183" i="6"/>
  <c r="S179" i="6"/>
  <c r="S175" i="6"/>
  <c r="S171" i="6"/>
  <c r="S167" i="6"/>
  <c r="S163" i="6"/>
  <c r="S159" i="6"/>
  <c r="S155" i="6"/>
  <c r="S151" i="6"/>
  <c r="S147" i="6"/>
  <c r="S143" i="6"/>
  <c r="S139" i="6"/>
  <c r="S135" i="6"/>
  <c r="S131" i="6"/>
  <c r="S127" i="6"/>
  <c r="S123" i="6"/>
  <c r="S119" i="6"/>
  <c r="S115" i="6"/>
  <c r="S111" i="6"/>
  <c r="S107" i="6"/>
  <c r="S103" i="6"/>
  <c r="S99" i="6"/>
  <c r="S95" i="6"/>
  <c r="S91" i="6"/>
  <c r="S87" i="6"/>
  <c r="S83" i="6"/>
  <c r="S79" i="6"/>
  <c r="S75" i="6"/>
  <c r="S71" i="6"/>
  <c r="S67" i="6"/>
  <c r="S63" i="6"/>
  <c r="S59" i="6"/>
  <c r="S55" i="6"/>
  <c r="S51" i="6"/>
  <c r="S47" i="6"/>
  <c r="S43" i="6"/>
  <c r="S39" i="6"/>
  <c r="S35" i="6"/>
  <c r="S31" i="6"/>
  <c r="S28" i="6"/>
  <c r="S25" i="6"/>
  <c r="S21" i="6"/>
  <c r="S17" i="6"/>
  <c r="S7" i="6"/>
  <c r="S12" i="6"/>
  <c r="S3" i="6"/>
  <c r="S154" i="5"/>
  <c r="S150" i="5"/>
  <c r="S146" i="5"/>
  <c r="S142" i="5"/>
  <c r="S138" i="5"/>
  <c r="S113" i="5"/>
  <c r="S81" i="5"/>
  <c r="S57" i="5"/>
  <c r="S41" i="5"/>
  <c r="S26" i="5"/>
  <c r="S10" i="5"/>
  <c r="S337" i="4"/>
  <c r="S321" i="4"/>
  <c r="S135" i="5"/>
  <c r="S119" i="5"/>
  <c r="S103" i="5"/>
  <c r="S87" i="5"/>
  <c r="S71" i="5"/>
  <c r="S126" i="5"/>
  <c r="S110" i="5"/>
  <c r="S94" i="5"/>
  <c r="S78" i="5"/>
  <c r="S63" i="5"/>
  <c r="S47" i="5"/>
  <c r="S31" i="5"/>
  <c r="S18" i="5"/>
  <c r="S343" i="4"/>
  <c r="S327" i="4"/>
  <c r="S311" i="4"/>
  <c r="S123" i="5"/>
  <c r="S107" i="5"/>
  <c r="S91" i="5"/>
  <c r="S75" i="5"/>
  <c r="S122" i="5"/>
  <c r="S90" i="5"/>
  <c r="S64" i="5"/>
  <c r="S56" i="5"/>
  <c r="S48" i="5"/>
  <c r="S40" i="5"/>
  <c r="S32" i="5"/>
  <c r="S25" i="5"/>
  <c r="S19" i="5"/>
  <c r="S15" i="5"/>
  <c r="S170" i="3"/>
  <c r="S346" i="4"/>
  <c r="S338" i="4"/>
  <c r="S330" i="4"/>
  <c r="S322" i="4"/>
  <c r="S314" i="4"/>
  <c r="S307" i="4"/>
  <c r="S303" i="4"/>
  <c r="S299" i="4"/>
  <c r="S295" i="4"/>
  <c r="S291" i="4"/>
  <c r="S287" i="4"/>
  <c r="S283" i="4"/>
  <c r="S279" i="4"/>
  <c r="S275" i="4"/>
  <c r="S271" i="4"/>
  <c r="S267" i="4"/>
  <c r="S263" i="4"/>
  <c r="S259" i="4"/>
  <c r="S255" i="4"/>
  <c r="S251" i="4"/>
  <c r="S247" i="4"/>
  <c r="S243" i="4"/>
  <c r="S239" i="4"/>
  <c r="S235" i="4"/>
  <c r="S231" i="4"/>
  <c r="S227" i="4"/>
  <c r="S223" i="4"/>
  <c r="S219" i="4"/>
  <c r="S215" i="4"/>
  <c r="S211" i="4"/>
  <c r="S207" i="4"/>
  <c r="S203" i="4"/>
  <c r="S199" i="4"/>
  <c r="S195" i="4"/>
  <c r="S191" i="4"/>
  <c r="S187" i="4"/>
  <c r="S183" i="4"/>
  <c r="S179" i="4"/>
  <c r="S175" i="4"/>
  <c r="S171" i="4"/>
  <c r="S167" i="4"/>
  <c r="S163" i="4"/>
  <c r="S159" i="4"/>
  <c r="S155" i="4"/>
  <c r="S151" i="4"/>
  <c r="S147" i="4"/>
  <c r="S143" i="4"/>
  <c r="S139" i="4"/>
  <c r="S135" i="4"/>
  <c r="S131" i="4"/>
  <c r="S127" i="4"/>
  <c r="S123" i="4"/>
  <c r="S119" i="4"/>
  <c r="S115" i="4"/>
  <c r="S111" i="4"/>
  <c r="S107" i="4"/>
  <c r="S103" i="4"/>
  <c r="S99" i="4"/>
  <c r="S95" i="4"/>
  <c r="S91" i="4"/>
  <c r="S87" i="4"/>
  <c r="S83" i="4"/>
  <c r="S79" i="4"/>
  <c r="S75" i="4"/>
  <c r="S71" i="4"/>
  <c r="S67" i="4"/>
  <c r="S63" i="4"/>
  <c r="S59" i="4"/>
  <c r="S55" i="4"/>
  <c r="S51" i="4"/>
  <c r="S47" i="4"/>
  <c r="S43" i="4"/>
  <c r="S39" i="4"/>
  <c r="S35" i="4"/>
  <c r="S31" i="4"/>
  <c r="S27" i="4"/>
  <c r="S23" i="4"/>
  <c r="S19" i="4"/>
  <c r="S16" i="4"/>
  <c r="S12" i="4"/>
  <c r="S6" i="4"/>
  <c r="S8" i="4"/>
  <c r="S152" i="3"/>
  <c r="S342" i="3"/>
  <c r="S338" i="3"/>
  <c r="S334" i="3"/>
  <c r="S330" i="3"/>
  <c r="S326" i="3"/>
  <c r="S322" i="3"/>
  <c r="S318" i="3"/>
  <c r="S314" i="3"/>
  <c r="S310" i="3"/>
  <c r="S306" i="3"/>
  <c r="S302" i="3"/>
  <c r="S298" i="3"/>
  <c r="S294" i="3"/>
  <c r="S290" i="3"/>
  <c r="S286" i="3"/>
  <c r="S282" i="3"/>
  <c r="S278" i="3"/>
  <c r="S274" i="3"/>
  <c r="S270" i="3"/>
  <c r="S266" i="3"/>
  <c r="S262" i="3"/>
  <c r="S258" i="3"/>
  <c r="S254" i="3"/>
  <c r="S250" i="3"/>
  <c r="S246" i="3"/>
  <c r="S242" i="3"/>
  <c r="S238" i="3"/>
  <c r="S234" i="3"/>
  <c r="S230" i="3"/>
  <c r="S226" i="3"/>
  <c r="S222" i="3"/>
  <c r="S218" i="3"/>
  <c r="S214" i="3"/>
  <c r="S210" i="3"/>
  <c r="S206" i="3"/>
  <c r="S202" i="3"/>
  <c r="S198" i="3"/>
  <c r="S194" i="3"/>
  <c r="S190" i="3"/>
  <c r="S186" i="3"/>
  <c r="S182" i="3"/>
  <c r="S150" i="3"/>
  <c r="S164" i="3"/>
  <c r="S123" i="3"/>
  <c r="S107" i="3"/>
  <c r="S91" i="3"/>
  <c r="S75" i="3"/>
  <c r="S59" i="3"/>
  <c r="S43" i="3"/>
  <c r="L13" i="1"/>
  <c r="L8" i="1"/>
  <c r="L4" i="1"/>
  <c r="S97" i="3"/>
  <c r="S65" i="3"/>
  <c r="S33" i="3"/>
  <c r="S19" i="3"/>
  <c r="S347" i="2"/>
  <c r="S331" i="2"/>
  <c r="S315" i="2"/>
  <c r="S299" i="2"/>
  <c r="S177" i="3"/>
  <c r="S169" i="3"/>
  <c r="S161" i="3"/>
  <c r="S153" i="3"/>
  <c r="S145" i="3"/>
  <c r="S139" i="3"/>
  <c r="S135" i="3"/>
  <c r="S131" i="3"/>
  <c r="S127" i="3"/>
  <c r="S95" i="3"/>
  <c r="S63" i="3"/>
  <c r="S126" i="3"/>
  <c r="S110" i="3"/>
  <c r="S94" i="3"/>
  <c r="S78" i="3"/>
  <c r="S62" i="3"/>
  <c r="S46" i="3"/>
  <c r="S31" i="3"/>
  <c r="S17" i="3"/>
  <c r="S345" i="3"/>
  <c r="S333" i="2"/>
  <c r="S317" i="2"/>
  <c r="S301" i="2"/>
  <c r="S111" i="2"/>
  <c r="S100" i="2"/>
  <c r="S95" i="2"/>
  <c r="S87" i="2"/>
  <c r="S81" i="2"/>
  <c r="S73" i="2"/>
  <c r="S64" i="2"/>
  <c r="S55" i="2"/>
  <c r="S43" i="2"/>
  <c r="S32" i="2"/>
  <c r="S18" i="2"/>
  <c r="S7" i="2"/>
  <c r="S322" i="2"/>
  <c r="S310" i="2"/>
  <c r="S302" i="2"/>
  <c r="S294" i="2"/>
  <c r="S289" i="2"/>
  <c r="S284" i="2"/>
  <c r="S280" i="2"/>
  <c r="S274" i="2"/>
  <c r="S266" i="2"/>
  <c r="S262" i="2"/>
  <c r="S258" i="2"/>
  <c r="S249" i="2"/>
  <c r="S240" i="2"/>
  <c r="S232" i="2"/>
  <c r="S203" i="2"/>
  <c r="S195" i="2"/>
  <c r="S187" i="2"/>
  <c r="S181" i="2"/>
  <c r="S167" i="2"/>
  <c r="S159" i="2"/>
  <c r="S153" i="2"/>
  <c r="S141" i="2"/>
  <c r="S128" i="2"/>
  <c r="S120" i="2"/>
  <c r="S114" i="2"/>
  <c r="S86" i="2"/>
  <c r="S54" i="2"/>
  <c r="S42" i="2"/>
  <c r="S31" i="2"/>
  <c r="S20" i="2"/>
  <c r="S8" i="2"/>
  <c r="S114" i="3"/>
  <c r="S98" i="3"/>
  <c r="S82" i="3"/>
  <c r="S66" i="3"/>
  <c r="S50" i="3"/>
  <c r="S34" i="3"/>
  <c r="S27" i="3"/>
  <c r="S20" i="3"/>
  <c r="S13" i="3"/>
  <c r="S340" i="2"/>
  <c r="S332" i="2"/>
  <c r="S324" i="2"/>
  <c r="S278" i="2"/>
  <c r="S270" i="2"/>
  <c r="S252" i="2"/>
  <c r="S247" i="2"/>
  <c r="S239" i="2"/>
  <c r="S231" i="2"/>
  <c r="S225" i="2"/>
  <c r="S221" i="2"/>
  <c r="S217" i="2"/>
  <c r="S213" i="2"/>
  <c r="S209" i="2"/>
  <c r="S204" i="2"/>
  <c r="S196" i="2"/>
  <c r="S188" i="2"/>
  <c r="S177" i="2"/>
  <c r="S173" i="2"/>
  <c r="S166" i="2"/>
  <c r="S158" i="2"/>
  <c r="S149" i="2"/>
  <c r="S145" i="2"/>
  <c r="S136" i="2"/>
  <c r="S132" i="2"/>
  <c r="S125" i="2"/>
  <c r="S117" i="2"/>
  <c r="S105" i="2"/>
  <c r="S94" i="2"/>
  <c r="S80" i="2"/>
  <c r="S72" i="2"/>
  <c r="S63" i="2"/>
  <c r="S53" i="2"/>
  <c r="S41" i="2"/>
  <c r="S29" i="2"/>
  <c r="S16" i="2"/>
  <c r="S3" i="2"/>
  <c r="L2" i="1" l="1"/>
</calcChain>
</file>

<file path=xl/sharedStrings.xml><?xml version="1.0" encoding="utf-8"?>
<sst xmlns="http://schemas.openxmlformats.org/spreadsheetml/2006/main" count="12689" uniqueCount="358">
  <si>
    <t>Nombre</t>
  </si>
  <si>
    <t>%</t>
  </si>
  <si>
    <t>Nombre licence</t>
  </si>
  <si>
    <t>Catégorie</t>
  </si>
  <si>
    <t>SEXE</t>
  </si>
  <si>
    <t>Muret</t>
  </si>
  <si>
    <t>1/2F</t>
  </si>
  <si>
    <t>Revel</t>
  </si>
  <si>
    <t>Nailloux</t>
  </si>
  <si>
    <t>Général</t>
  </si>
  <si>
    <t>BEF</t>
  </si>
  <si>
    <t>F</t>
  </si>
  <si>
    <t>BEG</t>
  </si>
  <si>
    <t>M</t>
  </si>
  <si>
    <t>MIF</t>
  </si>
  <si>
    <t>MIG</t>
  </si>
  <si>
    <t>CAF</t>
  </si>
  <si>
    <t>CAG</t>
  </si>
  <si>
    <t>JUF</t>
  </si>
  <si>
    <t>JUG</t>
  </si>
  <si>
    <t>Féminin</t>
  </si>
  <si>
    <t>Masculin</t>
  </si>
  <si>
    <t>BENJAMIN</t>
  </si>
  <si>
    <t>MINIME</t>
  </si>
  <si>
    <t>CADET</t>
  </si>
  <si>
    <t>JUNIOR</t>
  </si>
  <si>
    <t>Nom</t>
  </si>
  <si>
    <t>Prénom</t>
  </si>
  <si>
    <t>Club</t>
  </si>
  <si>
    <t>Sexe</t>
  </si>
  <si>
    <t>12 Mars Duathlon Muret</t>
  </si>
  <si>
    <t>18 Juin Triathlon Revel</t>
  </si>
  <si>
    <t>1 Juillet Aquathlon NaillouOUI</t>
  </si>
  <si>
    <t>14 Mai 1/2Finale Triathlon Montluçon</t>
  </si>
  <si>
    <t>TOTAL</t>
  </si>
  <si>
    <t>CLASSEMENT</t>
  </si>
  <si>
    <t>Place</t>
  </si>
  <si>
    <t>Points</t>
  </si>
  <si>
    <t>TAN</t>
  </si>
  <si>
    <t>Solene</t>
  </si>
  <si>
    <t>TRIATHLON CLUB MONTALBANAIS</t>
  </si>
  <si>
    <t>benjamin</t>
  </si>
  <si>
    <t>OUI</t>
  </si>
  <si>
    <t>X</t>
  </si>
  <si>
    <t>FAVRE</t>
  </si>
  <si>
    <t>Maelle</t>
  </si>
  <si>
    <t>TRIATHLON TOULOUSE  METROPOLE</t>
  </si>
  <si>
    <t>benjamin</t>
  </si>
  <si>
    <t>KUNTZ</t>
  </si>
  <si>
    <t>Elodie</t>
  </si>
  <si>
    <t>GARCIA</t>
  </si>
  <si>
    <t>Oriane</t>
  </si>
  <si>
    <t>CAHORS TRIATHLON</t>
  </si>
  <si>
    <t>MONTAGNE</t>
  </si>
  <si>
    <t>Marie</t>
  </si>
  <si>
    <t>LECORDONNIER</t>
  </si>
  <si>
    <t>JULIE</t>
  </si>
  <si>
    <t>ALBI TRIATHLON (81)</t>
  </si>
  <si>
    <t>NICOLLE</t>
  </si>
  <si>
    <t>OCILIA</t>
  </si>
  <si>
    <t>BUREAU</t>
  </si>
  <si>
    <t>JULIA</t>
  </si>
  <si>
    <t>AS. MURET TRIATHLON (31)</t>
  </si>
  <si>
    <t>VIVAND</t>
  </si>
  <si>
    <t>LUNA</t>
  </si>
  <si>
    <t>NON</t>
  </si>
  <si>
    <t>DUBREUIL</t>
  </si>
  <si>
    <t>BASTIEN</t>
  </si>
  <si>
    <t>H</t>
  </si>
  <si>
    <t>ADEL</t>
  </si>
  <si>
    <t>FARES</t>
  </si>
  <si>
    <t>RODEZ TRIATHLON 12</t>
  </si>
  <si>
    <t>MAZENC</t>
  </si>
  <si>
    <t>LEANDRE</t>
  </si>
  <si>
    <t>ARBIN</t>
  </si>
  <si>
    <t>AMAURY</t>
  </si>
  <si>
    <t>MAGANA</t>
  </si>
  <si>
    <t>ANTOINE</t>
  </si>
  <si>
    <t>COLSON</t>
  </si>
  <si>
    <t>ARTHUR</t>
  </si>
  <si>
    <t>BARTHE</t>
  </si>
  <si>
    <t>NATHAN</t>
  </si>
  <si>
    <t>SOUYRIS</t>
  </si>
  <si>
    <t>QUENTIN</t>
  </si>
  <si>
    <t>BAURES</t>
  </si>
  <si>
    <t>MATEO</t>
  </si>
  <si>
    <t>LOUIS</t>
  </si>
  <si>
    <t>BARROSO</t>
  </si>
  <si>
    <t>Baptiste</t>
  </si>
  <si>
    <t>QUINET</t>
  </si>
  <si>
    <t>Enzo</t>
  </si>
  <si>
    <t>LERICOLAIS</t>
  </si>
  <si>
    <t>Tristan</t>
  </si>
  <si>
    <t>Benjamin</t>
  </si>
  <si>
    <t>PETIT</t>
  </si>
  <si>
    <t>Thomas</t>
  </si>
  <si>
    <t>PAULO</t>
  </si>
  <si>
    <t>CUBELES</t>
  </si>
  <si>
    <t>Esteban</t>
  </si>
  <si>
    <t>T.O.A.C TOULOUSE AEROSPATIALE</t>
  </si>
  <si>
    <t>DESPEYROUS</t>
  </si>
  <si>
    <t>REMI</t>
  </si>
  <si>
    <t>GARNIER</t>
  </si>
  <si>
    <t>ABADIE</t>
  </si>
  <si>
    <t>GUILHEM</t>
  </si>
  <si>
    <t>CHOURREAU</t>
  </si>
  <si>
    <t>MATTHIEU</t>
  </si>
  <si>
    <t>RUBENS</t>
  </si>
  <si>
    <t>VALENTIN</t>
  </si>
  <si>
    <t>BOUSQUET</t>
  </si>
  <si>
    <t>TIMOTHE</t>
  </si>
  <si>
    <t>LADU</t>
  </si>
  <si>
    <t>Nathan</t>
  </si>
  <si>
    <t>FERAY</t>
  </si>
  <si>
    <t>Maodann</t>
  </si>
  <si>
    <t>BOURRICAUD</t>
  </si>
  <si>
    <t>Antoine</t>
  </si>
  <si>
    <t>RAZAT</t>
  </si>
  <si>
    <t>MYRIAM</t>
  </si>
  <si>
    <t>minime</t>
  </si>
  <si>
    <t>LINA</t>
  </si>
  <si>
    <t>OUI</t>
  </si>
  <si>
    <t>TAURIN</t>
  </si>
  <si>
    <t>CHARLINE</t>
  </si>
  <si>
    <t>MANON</t>
  </si>
  <si>
    <t>BOS</t>
  </si>
  <si>
    <t>VALENTINE</t>
  </si>
  <si>
    <t>SILVERTAND</t>
  </si>
  <si>
    <t>ELINE</t>
  </si>
  <si>
    <t>CAMILLE</t>
  </si>
  <si>
    <t>Vicente</t>
  </si>
  <si>
    <t>TRIATHLON CASTRES</t>
  </si>
  <si>
    <t>LALIE</t>
  </si>
  <si>
    <t>Lalie</t>
  </si>
  <si>
    <t>BORY</t>
  </si>
  <si>
    <t>Jeanne</t>
  </si>
  <si>
    <t>PECOU</t>
  </si>
  <si>
    <t>Jade</t>
  </si>
  <si>
    <t>PRIEST</t>
  </si>
  <si>
    <t>Lucy</t>
  </si>
  <si>
    <t>LACOSTE</t>
  </si>
  <si>
    <t>CHLOE</t>
  </si>
  <si>
    <t>MORALES</t>
  </si>
  <si>
    <t>Auriane</t>
  </si>
  <si>
    <t>VERON</t>
  </si>
  <si>
    <t>CLARA</t>
  </si>
  <si>
    <t>POLLACK</t>
  </si>
  <si>
    <t>LEA</t>
  </si>
  <si>
    <t>BENEDETTI</t>
  </si>
  <si>
    <t>ELSA</t>
  </si>
  <si>
    <t>ERDOCIAN</t>
  </si>
  <si>
    <t>EUGENIE</t>
  </si>
  <si>
    <t>LETORT</t>
  </si>
  <si>
    <t>EMMA</t>
  </si>
  <si>
    <t>LALA</t>
  </si>
  <si>
    <t>loris</t>
  </si>
  <si>
    <t>ANDRADA</t>
  </si>
  <si>
    <t>damien</t>
  </si>
  <si>
    <t>DESCOUS</t>
  </si>
  <si>
    <t>Quentin</t>
  </si>
  <si>
    <t>DANIAU</t>
  </si>
  <si>
    <t>BIGARRE</t>
  </si>
  <si>
    <t>ALBAN</t>
  </si>
  <si>
    <t>Axel</t>
  </si>
  <si>
    <t>VITTORI</t>
  </si>
  <si>
    <t>Swan</t>
  </si>
  <si>
    <t>LALLEMAND</t>
  </si>
  <si>
    <t>Anicet</t>
  </si>
  <si>
    <t>CORMIER</t>
  </si>
  <si>
    <t>sasha</t>
  </si>
  <si>
    <t>ASTOUL</t>
  </si>
  <si>
    <t>Anselme</t>
  </si>
  <si>
    <t>BOURGUIGNON</t>
  </si>
  <si>
    <t>Dorian</t>
  </si>
  <si>
    <t>MATHON</t>
  </si>
  <si>
    <t>pierre henry</t>
  </si>
  <si>
    <t>LAFORGUE</t>
  </si>
  <si>
    <t>GUILLOT</t>
  </si>
  <si>
    <t>THOMAS</t>
  </si>
  <si>
    <t>DIFFIS</t>
  </si>
  <si>
    <t>DAMIEN</t>
  </si>
  <si>
    <t>BERNARD</t>
  </si>
  <si>
    <t>Simon</t>
  </si>
  <si>
    <t>VIVIAND</t>
  </si>
  <si>
    <t>NINO</t>
  </si>
  <si>
    <t>FOURNIER</t>
  </si>
  <si>
    <t>JULES</t>
  </si>
  <si>
    <t>TOIBA</t>
  </si>
  <si>
    <t>Mael</t>
  </si>
  <si>
    <t>FLEURBE</t>
  </si>
  <si>
    <t>LUCAS</t>
  </si>
  <si>
    <t>TEAM LABEGE TRIATHLON (31)</t>
  </si>
  <si>
    <t>PAYRAU</t>
  </si>
  <si>
    <t>Kilian</t>
  </si>
  <si>
    <t>COMMINGES TRIATHLON</t>
  </si>
  <si>
    <t>VILAIN</t>
  </si>
  <si>
    <t>Cyprien</t>
  </si>
  <si>
    <t>DELATTRE</t>
  </si>
  <si>
    <t>ROBIN</t>
  </si>
  <si>
    <t>MARTINEZ</t>
  </si>
  <si>
    <t>GAUTHIER</t>
  </si>
  <si>
    <t>DELSOL</t>
  </si>
  <si>
    <t>NICOLAS</t>
  </si>
  <si>
    <t>PEREZ</t>
  </si>
  <si>
    <t>SAM</t>
  </si>
  <si>
    <t>MOYSSET</t>
  </si>
  <si>
    <t>Arthur</t>
  </si>
  <si>
    <t>THROM</t>
  </si>
  <si>
    <t>simon</t>
  </si>
  <si>
    <t>MARTY</t>
  </si>
  <si>
    <t>Lucas</t>
  </si>
  <si>
    <t>LAPENNE</t>
  </si>
  <si>
    <t>Martin</t>
  </si>
  <si>
    <t>LARROZE LAUGA</t>
  </si>
  <si>
    <t>pauline</t>
  </si>
  <si>
    <t>cadet</t>
  </si>
  <si>
    <t>HEBRARD</t>
  </si>
  <si>
    <t>MAYA</t>
  </si>
  <si>
    <t>PASCAL</t>
  </si>
  <si>
    <t>romane</t>
  </si>
  <si>
    <t>PETIT TALAMON</t>
  </si>
  <si>
    <t>marguerite</t>
  </si>
  <si>
    <t>VIGNE</t>
  </si>
  <si>
    <t>Manon</t>
  </si>
  <si>
    <t>ALLEGE</t>
  </si>
  <si>
    <t>OURY</t>
  </si>
  <si>
    <t>NOEMIE</t>
  </si>
  <si>
    <t>COLLET</t>
  </si>
  <si>
    <t>gaiane</t>
  </si>
  <si>
    <t>FANNY</t>
  </si>
  <si>
    <t>NOYE</t>
  </si>
  <si>
    <t>Lucie</t>
  </si>
  <si>
    <t>LOUBAT</t>
  </si>
  <si>
    <t>Flora</t>
  </si>
  <si>
    <t>ROBERT</t>
  </si>
  <si>
    <t>AUDREY</t>
  </si>
  <si>
    <t>FIILIPPA</t>
  </si>
  <si>
    <t>Morgane</t>
  </si>
  <si>
    <t>BASQUES</t>
  </si>
  <si>
    <t>Julie</t>
  </si>
  <si>
    <t>RENAUD</t>
  </si>
  <si>
    <t>DELMAS</t>
  </si>
  <si>
    <t>Ambre</t>
  </si>
  <si>
    <t>RODIER</t>
  </si>
  <si>
    <t>Eléna</t>
  </si>
  <si>
    <t>Toulouse Triathlon</t>
  </si>
  <si>
    <t>ESPIE</t>
  </si>
  <si>
    <t>CAUCHY</t>
  </si>
  <si>
    <t>Lou An</t>
  </si>
  <si>
    <t>CARBONNEL</t>
  </si>
  <si>
    <t>cecile</t>
  </si>
  <si>
    <t>TARJON</t>
  </si>
  <si>
    <t>chloe</t>
  </si>
  <si>
    <t>DEILHES</t>
  </si>
  <si>
    <t>Lucia</t>
  </si>
  <si>
    <t>ALIPHAT</t>
  </si>
  <si>
    <t>baptiste</t>
  </si>
  <si>
    <t>Bibal</t>
  </si>
  <si>
    <t>Nicolas</t>
  </si>
  <si>
    <t>FAILLIERES DELHALLE</t>
  </si>
  <si>
    <t>louis pierre</t>
  </si>
  <si>
    <t>MIGNOTTE</t>
  </si>
  <si>
    <t>CARTERY</t>
  </si>
  <si>
    <t>nicolas</t>
  </si>
  <si>
    <t>GINESTY GASQUET</t>
  </si>
  <si>
    <t>marius</t>
  </si>
  <si>
    <t>HUGO</t>
  </si>
  <si>
    <t>BONNET VIALA</t>
  </si>
  <si>
    <t>Pierre</t>
  </si>
  <si>
    <t>CSN</t>
  </si>
  <si>
    <t>erwan</t>
  </si>
  <si>
    <t>DELAHAYE</t>
  </si>
  <si>
    <t>NATHANAEL</t>
  </si>
  <si>
    <t>LACLAU-POURRET</t>
  </si>
  <si>
    <t>VINCENT</t>
  </si>
  <si>
    <t>BESANCENEZ</t>
  </si>
  <si>
    <t>HUDO</t>
  </si>
  <si>
    <t>Mark</t>
  </si>
  <si>
    <t>VARIN</t>
  </si>
  <si>
    <t>jules</t>
  </si>
  <si>
    <t>DUPONT</t>
  </si>
  <si>
    <t>guilhem</t>
  </si>
  <si>
    <t>JALABERT</t>
  </si>
  <si>
    <t>Jules</t>
  </si>
  <si>
    <t>Nathanael</t>
  </si>
  <si>
    <t>LECOEUR</t>
  </si>
  <si>
    <t>ANTONIN</t>
  </si>
  <si>
    <t>Hugo</t>
  </si>
  <si>
    <t>AUBELEAU</t>
  </si>
  <si>
    <t>antoine</t>
  </si>
  <si>
    <t>COMBRET RENOUARD</t>
  </si>
  <si>
    <t>TERRADAS</t>
  </si>
  <si>
    <t>Guilhem</t>
  </si>
  <si>
    <t>LISA</t>
  </si>
  <si>
    <t>junior</t>
  </si>
  <si>
    <t>BIAU BALLAND</t>
  </si>
  <si>
    <t>cannelle</t>
  </si>
  <si>
    <t>camille</t>
  </si>
  <si>
    <t>FANTIN</t>
  </si>
  <si>
    <t>LOTH</t>
  </si>
  <si>
    <t>PERROCHEAU</t>
  </si>
  <si>
    <t>Ines</t>
  </si>
  <si>
    <t>CHENELLE</t>
  </si>
  <si>
    <t>LAURA</t>
  </si>
  <si>
    <t>FAUCHERE</t>
  </si>
  <si>
    <t>JEANNE</t>
  </si>
  <si>
    <t>CORBI</t>
  </si>
  <si>
    <t>dorine</t>
  </si>
  <si>
    <t>MOURGUIART</t>
  </si>
  <si>
    <t>clara</t>
  </si>
  <si>
    <t>CAMPOS</t>
  </si>
  <si>
    <t>TEOFILI</t>
  </si>
  <si>
    <t>thomas</t>
  </si>
  <si>
    <t>PEYTAVI</t>
  </si>
  <si>
    <t>bastien</t>
  </si>
  <si>
    <t>DANIEAU</t>
  </si>
  <si>
    <t>Victor</t>
  </si>
  <si>
    <t>PORTET</t>
  </si>
  <si>
    <t>DESTANG</t>
  </si>
  <si>
    <t>dimitri</t>
  </si>
  <si>
    <t>LOURDES TRIATHLON</t>
  </si>
  <si>
    <t>MOULY</t>
  </si>
  <si>
    <t>YOHAN</t>
  </si>
  <si>
    <t>BEDUE</t>
  </si>
  <si>
    <t>adrien</t>
  </si>
  <si>
    <t>GUY</t>
  </si>
  <si>
    <t>julien</t>
  </si>
  <si>
    <t>CULIE</t>
  </si>
  <si>
    <t>Sebastien</t>
  </si>
  <si>
    <t>CASTEX</t>
  </si>
  <si>
    <t>florian</t>
  </si>
  <si>
    <t>Vivien</t>
  </si>
  <si>
    <t>SIMMONDS</t>
  </si>
  <si>
    <t>matthew</t>
  </si>
  <si>
    <t>MAZET</t>
  </si>
  <si>
    <t>PAUL</t>
  </si>
  <si>
    <t>CABOT</t>
  </si>
  <si>
    <t>yohan</t>
  </si>
  <si>
    <t>GALY</t>
  </si>
  <si>
    <t>tom</t>
  </si>
  <si>
    <t>LAVEDRINE</t>
  </si>
  <si>
    <t>aymeric</t>
  </si>
  <si>
    <t>TABARY</t>
  </si>
  <si>
    <t>BOUYSSET</t>
  </si>
  <si>
    <t>Timo</t>
  </si>
  <si>
    <t>FRAYSSINET</t>
  </si>
  <si>
    <t>MARTIN</t>
  </si>
  <si>
    <t>DALCEGGIO</t>
  </si>
  <si>
    <t>William</t>
  </si>
  <si>
    <t>FALBA</t>
  </si>
  <si>
    <t>Julian</t>
  </si>
  <si>
    <t>Cot</t>
  </si>
  <si>
    <t>Lucien</t>
  </si>
  <si>
    <t>ROMAIN</t>
  </si>
  <si>
    <t>MICOINE</t>
  </si>
  <si>
    <t>Aurélien</t>
  </si>
  <si>
    <t>TAURAND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</si>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</sst>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0"/>
      <color rgb="FFFF0000"/>
      <name val="Arial"/>
      <family val="2"/>
      <charset val="1"/>
    </font>
    <font>
      <b/>
      <sz val="16"/>
      <color rgb="FFFF0000"/>
      <name val="Calibri"/>
      <family val="2"/>
      <charset val="1"/>
    </font>
    <font>
      <sz val="10"/>
      <color rgb="FF000000"/>
      <name val="Arial"/>
      <family val="2"/>
      <charset val="1"/>
    </font>
    <font>
      <sz val="11"/>
      <color rgb="FF00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FF0000"/>
        <bgColor rgb="FF993300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 style="thin">
        <color auto="1"/>
      </right>
      <top style="medium">
        <color rgb="FFFF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FF0000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medium">
        <color rgb="FFFF0000"/>
      </top>
      <bottom style="thin">
        <color auto="1"/>
      </bottom>
      <diagonal/>
    </border>
    <border>
      <left/>
      <right style="thin">
        <color auto="1"/>
      </right>
      <top style="medium">
        <color rgb="FFFF0000"/>
      </top>
      <bottom style="thin">
        <color auto="1"/>
      </bottom>
      <diagonal/>
    </border>
    <border>
      <left style="thin">
        <color auto="1"/>
      </left>
      <right/>
      <top style="medium">
        <color rgb="FFFF0000"/>
      </top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/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/>
      <top style="thin">
        <color auto="1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/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thin">
        <color auto="1"/>
      </bottom>
      <diagonal/>
    </border>
    <border>
      <left/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medium">
        <color rgb="FFFF0000"/>
      </bottom>
      <diagonal/>
    </border>
    <border>
      <left/>
      <right style="medium">
        <color rgb="FFFF0000"/>
      </right>
      <top style="thin">
        <color auto="1"/>
      </top>
      <bottom style="medium">
        <color rgb="FFFF0000"/>
      </bottom>
      <diagonal/>
    </border>
  </borders>
  <cellStyleXfs count="2">
    <xf numFmtId="0" fontId="0" fillId="0" borderId="0"/>
    <xf numFmtId="0" fontId="6" fillId="0" borderId="0"/>
  </cellStyleXfs>
  <cellXfs count="13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1" xfId="0" applyBorder="1"/>
    <xf numFmtId="2" fontId="0" fillId="0" borderId="2" xfId="0" applyNumberFormat="1" applyBorder="1"/>
    <xf numFmtId="0" fontId="0" fillId="0" borderId="6" xfId="0" applyBorder="1"/>
    <xf numFmtId="2" fontId="0" fillId="0" borderId="7" xfId="0" applyNumberFormat="1" applyBorder="1"/>
    <xf numFmtId="2" fontId="0" fillId="0" borderId="0" xfId="0" applyNumberFormat="1"/>
    <xf numFmtId="0" fontId="1" fillId="0" borderId="8" xfId="0" applyFont="1" applyBorder="1"/>
    <xf numFmtId="0" fontId="1" fillId="0" borderId="9" xfId="0" applyFont="1" applyBorder="1"/>
    <xf numFmtId="0" fontId="1" fillId="3" borderId="1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/>
    <xf numFmtId="0" fontId="0" fillId="0" borderId="11" xfId="0" applyFont="1" applyBorder="1"/>
    <xf numFmtId="0" fontId="0" fillId="0" borderId="12" xfId="0" applyBorder="1"/>
    <xf numFmtId="2" fontId="0" fillId="0" borderId="13" xfId="0" applyNumberFormat="1" applyBorder="1"/>
    <xf numFmtId="2" fontId="0" fillId="0" borderId="14" xfId="0" applyNumberFormat="1" applyBorder="1"/>
    <xf numFmtId="0" fontId="0" fillId="0" borderId="15" xfId="0" applyFont="1" applyBorder="1"/>
    <xf numFmtId="2" fontId="0" fillId="0" borderId="16" xfId="0" applyNumberFormat="1" applyBorder="1"/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/>
    <xf numFmtId="0" fontId="0" fillId="0" borderId="18" xfId="0" applyFont="1" applyBorder="1"/>
    <xf numFmtId="0" fontId="0" fillId="0" borderId="19" xfId="0" applyBorder="1"/>
    <xf numFmtId="2" fontId="0" fillId="0" borderId="20" xfId="0" applyNumberFormat="1" applyBorder="1"/>
    <xf numFmtId="2" fontId="0" fillId="0" borderId="21" xfId="0" applyNumberFormat="1" applyBorder="1"/>
    <xf numFmtId="0" fontId="1" fillId="0" borderId="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23" xfId="0" applyBorder="1"/>
    <xf numFmtId="0" fontId="1" fillId="0" borderId="24" xfId="0" applyFont="1" applyBorder="1" applyAlignment="1">
      <alignment horizontal="center" vertical="center"/>
    </xf>
    <xf numFmtId="0" fontId="0" fillId="0" borderId="0" xfId="0" applyBorder="1"/>
    <xf numFmtId="0" fontId="1" fillId="0" borderId="25" xfId="0" applyFont="1" applyBorder="1" applyAlignment="1">
      <alignment horizontal="center" vertical="center"/>
    </xf>
    <xf numFmtId="0" fontId="0" fillId="0" borderId="26" xfId="0" applyBorder="1"/>
    <xf numFmtId="0" fontId="3" fillId="2" borderId="32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33" xfId="0" applyFont="1" applyFill="1" applyBorder="1" applyAlignment="1">
      <alignment horizontal="left" vertical="center" wrapText="1"/>
    </xf>
    <xf numFmtId="0" fontId="0" fillId="4" borderId="34" xfId="0" applyFont="1" applyFill="1" applyBorder="1"/>
    <xf numFmtId="0" fontId="0" fillId="4" borderId="35" xfId="0" applyFont="1" applyFill="1" applyBorder="1"/>
    <xf numFmtId="0" fontId="5" fillId="0" borderId="35" xfId="1" applyFont="1" applyBorder="1" applyAlignment="1">
      <alignment vertical="top"/>
    </xf>
    <xf numFmtId="0" fontId="5" fillId="0" borderId="36" xfId="1" applyFont="1" applyBorder="1" applyAlignment="1">
      <alignment vertical="top"/>
    </xf>
    <xf numFmtId="0" fontId="5" fillId="0" borderId="34" xfId="0" applyFont="1" applyBorder="1" applyAlignment="1">
      <alignment vertical="top"/>
    </xf>
    <xf numFmtId="0" fontId="0" fillId="0" borderId="35" xfId="0" applyBorder="1" applyAlignment="1">
      <alignment vertical="top"/>
    </xf>
    <xf numFmtId="0" fontId="5" fillId="0" borderId="36" xfId="0" applyFont="1" applyBorder="1" applyAlignment="1">
      <alignment vertical="top"/>
    </xf>
    <xf numFmtId="0" fontId="5" fillId="0" borderId="37" xfId="0" applyFont="1" applyBorder="1" applyAlignment="1">
      <alignment vertical="top"/>
    </xf>
    <xf numFmtId="0" fontId="5" fillId="0" borderId="38" xfId="0" applyFont="1" applyBorder="1" applyAlignment="1">
      <alignment vertical="top"/>
    </xf>
    <xf numFmtId="0" fontId="1" fillId="4" borderId="30" xfId="0" applyFont="1" applyFill="1" applyBorder="1" applyAlignment="1">
      <alignment vertical="top"/>
    </xf>
    <xf numFmtId="0" fontId="0" fillId="0" borderId="39" xfId="0" applyBorder="1" applyAlignment="1"/>
    <xf numFmtId="0" fontId="5" fillId="4" borderId="40" xfId="0" applyFont="1" applyFill="1" applyBorder="1" applyAlignment="1">
      <alignment horizontal="left"/>
    </xf>
    <xf numFmtId="0" fontId="5" fillId="4" borderId="41" xfId="0" applyFont="1" applyFill="1" applyBorder="1" applyAlignment="1">
      <alignment horizontal="left"/>
    </xf>
    <xf numFmtId="0" fontId="5" fillId="0" borderId="41" xfId="0" applyFont="1" applyBorder="1" applyAlignment="1">
      <alignment vertical="top"/>
    </xf>
    <xf numFmtId="0" fontId="5" fillId="0" borderId="42" xfId="0" applyFont="1" applyBorder="1" applyAlignment="1">
      <alignment vertical="top"/>
    </xf>
    <xf numFmtId="0" fontId="0" fillId="0" borderId="40" xfId="0" applyFon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3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1" fillId="4" borderId="45" xfId="0" applyFont="1" applyFill="1" applyBorder="1" applyAlignment="1">
      <alignment vertical="top"/>
    </xf>
    <xf numFmtId="0" fontId="0" fillId="0" borderId="32" xfId="0" applyBorder="1" applyAlignment="1"/>
    <xf numFmtId="0" fontId="5" fillId="0" borderId="40" xfId="0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0" fontId="0" fillId="0" borderId="41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0" fillId="0" borderId="40" xfId="0" applyFont="1" applyBorder="1"/>
    <xf numFmtId="0" fontId="0" fillId="0" borderId="41" xfId="0" applyFont="1" applyBorder="1"/>
    <xf numFmtId="0" fontId="5" fillId="0" borderId="40" xfId="0" applyFont="1" applyBorder="1" applyAlignment="1">
      <alignment vertical="top"/>
    </xf>
    <xf numFmtId="0" fontId="5" fillId="0" borderId="43" xfId="0" applyFont="1" applyBorder="1" applyAlignment="1">
      <alignment vertical="top"/>
    </xf>
    <xf numFmtId="0" fontId="0" fillId="0" borderId="42" xfId="0" applyBorder="1"/>
    <xf numFmtId="0" fontId="0" fillId="0" borderId="43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1" fillId="4" borderId="51" xfId="0" applyFont="1" applyFill="1" applyBorder="1" applyAlignment="1">
      <alignment vertical="top"/>
    </xf>
    <xf numFmtId="0" fontId="0" fillId="0" borderId="52" xfId="0" applyBorder="1" applyAlignment="1"/>
    <xf numFmtId="0" fontId="5" fillId="4" borderId="35" xfId="1" applyFont="1" applyFill="1" applyBorder="1" applyAlignment="1">
      <alignment vertical="top"/>
    </xf>
    <xf numFmtId="0" fontId="0" fillId="4" borderId="40" xfId="0" applyFont="1" applyFill="1" applyBorder="1"/>
    <xf numFmtId="0" fontId="0" fillId="4" borderId="41" xfId="0" applyFont="1" applyFill="1" applyBorder="1"/>
    <xf numFmtId="0" fontId="5" fillId="4" borderId="41" xfId="1" applyFont="1" applyFill="1" applyBorder="1" applyAlignment="1">
      <alignment vertical="top"/>
    </xf>
    <xf numFmtId="0" fontId="5" fillId="0" borderId="41" xfId="1" applyFont="1" applyBorder="1" applyAlignment="1">
      <alignment vertical="top"/>
    </xf>
    <xf numFmtId="0" fontId="5" fillId="0" borderId="42" xfId="1" applyFont="1" applyBorder="1" applyAlignment="1">
      <alignment vertical="top"/>
    </xf>
    <xf numFmtId="0" fontId="5" fillId="0" borderId="40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40" xfId="1" applyFont="1" applyBorder="1" applyAlignment="1">
      <alignment horizontal="left"/>
    </xf>
    <xf numFmtId="0" fontId="5" fillId="0" borderId="41" xfId="1" applyFont="1" applyBorder="1" applyAlignment="1">
      <alignment horizontal="left"/>
    </xf>
    <xf numFmtId="49" fontId="5" fillId="0" borderId="40" xfId="0" applyNumberFormat="1" applyFont="1" applyBorder="1" applyAlignment="1">
      <alignment horizontal="left"/>
    </xf>
    <xf numFmtId="49" fontId="5" fillId="0" borderId="41" xfId="0" applyNumberFormat="1" applyFont="1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49" fontId="5" fillId="4" borderId="40" xfId="0" applyNumberFormat="1" applyFont="1" applyFill="1" applyBorder="1" applyAlignment="1">
      <alignment horizontal="left"/>
    </xf>
    <xf numFmtId="49" fontId="5" fillId="4" borderId="41" xfId="0" applyNumberFormat="1" applyFont="1" applyFill="1" applyBorder="1" applyAlignment="1">
      <alignment horizontal="left"/>
    </xf>
    <xf numFmtId="0" fontId="0" fillId="0" borderId="53" xfId="0" applyBorder="1" applyAlignment="1">
      <alignment horizontal="center"/>
    </xf>
    <xf numFmtId="0" fontId="0" fillId="0" borderId="34" xfId="0" applyBorder="1"/>
    <xf numFmtId="0" fontId="5" fillId="4" borderId="40" xfId="0" applyFont="1" applyFill="1" applyBorder="1" applyAlignment="1" applyProtection="1">
      <alignment vertical="top"/>
    </xf>
    <xf numFmtId="0" fontId="5" fillId="4" borderId="41" xfId="0" applyFont="1" applyFill="1" applyBorder="1" applyAlignment="1" applyProtection="1">
      <alignment vertical="top"/>
    </xf>
    <xf numFmtId="0" fontId="0" fillId="0" borderId="54" xfId="0" applyFont="1" applyBorder="1" applyAlignment="1">
      <alignment vertical="top"/>
    </xf>
    <xf numFmtId="0" fontId="5" fillId="0" borderId="55" xfId="0" applyFont="1" applyBorder="1" applyAlignment="1">
      <alignment vertical="top"/>
    </xf>
    <xf numFmtId="0" fontId="5" fillId="0" borderId="40" xfId="0" applyFont="1" applyBorder="1" applyAlignment="1" applyProtection="1">
      <alignment vertical="top"/>
    </xf>
    <xf numFmtId="0" fontId="5" fillId="0" borderId="41" xfId="0" applyFont="1" applyBorder="1" applyAlignment="1" applyProtection="1">
      <alignment vertical="top"/>
    </xf>
    <xf numFmtId="0" fontId="5" fillId="0" borderId="54" xfId="0" applyFont="1" applyBorder="1" applyAlignment="1">
      <alignment vertical="top"/>
    </xf>
    <xf numFmtId="0" fontId="5" fillId="0" borderId="56" xfId="0" applyFont="1" applyBorder="1" applyAlignment="1">
      <alignment vertical="top"/>
    </xf>
    <xf numFmtId="0" fontId="5" fillId="0" borderId="57" xfId="0" applyFont="1" applyBorder="1" applyAlignment="1">
      <alignment vertical="top"/>
    </xf>
    <xf numFmtId="0" fontId="0" fillId="4" borderId="40" xfId="0" applyFont="1" applyFill="1" applyBorder="1" applyAlignment="1">
      <alignment vertical="top"/>
    </xf>
    <xf numFmtId="0" fontId="0" fillId="4" borderId="41" xfId="0" applyFont="1" applyFill="1" applyBorder="1" applyAlignment="1">
      <alignment vertical="top"/>
    </xf>
    <xf numFmtId="49" fontId="5" fillId="0" borderId="40" xfId="0" applyNumberFormat="1" applyFont="1" applyBorder="1" applyAlignment="1">
      <alignment vertical="top"/>
    </xf>
    <xf numFmtId="49" fontId="5" fillId="0" borderId="41" xfId="0" applyNumberFormat="1" applyFont="1" applyBorder="1" applyAlignment="1">
      <alignment vertical="top"/>
    </xf>
    <xf numFmtId="0" fontId="0" fillId="0" borderId="54" xfId="0" applyBorder="1"/>
    <xf numFmtId="0" fontId="0" fillId="0" borderId="58" xfId="0" applyBorder="1"/>
    <xf numFmtId="0" fontId="0" fillId="0" borderId="47" xfId="0" applyFont="1" applyBorder="1" applyAlignment="1">
      <alignment vertical="top"/>
    </xf>
    <xf numFmtId="0" fontId="0" fillId="0" borderId="59" xfId="0" applyBorder="1"/>
    <xf numFmtId="0" fontId="0" fillId="5" borderId="40" xfId="0" applyFont="1" applyFill="1" applyBorder="1"/>
    <xf numFmtId="0" fontId="0" fillId="5" borderId="41" xfId="0" applyFont="1" applyFill="1" applyBorder="1"/>
    <xf numFmtId="0" fontId="5" fillId="5" borderId="41" xfId="1" applyFont="1" applyFill="1" applyBorder="1" applyAlignment="1">
      <alignment vertical="top"/>
    </xf>
    <xf numFmtId="0" fontId="0" fillId="6" borderId="40" xfId="0" applyFont="1" applyFill="1" applyBorder="1"/>
    <xf numFmtId="0" fontId="0" fillId="6" borderId="41" xfId="0" applyFont="1" applyFill="1" applyBorder="1"/>
    <xf numFmtId="0" fontId="0" fillId="7" borderId="40" xfId="0" applyFont="1" applyFill="1" applyBorder="1"/>
    <xf numFmtId="0" fontId="0" fillId="7" borderId="41" xfId="0" applyFont="1" applyFill="1" applyBorder="1"/>
    <xf numFmtId="0" fontId="5" fillId="7" borderId="41" xfId="1" applyFont="1" applyFill="1" applyBorder="1" applyAlignment="1">
      <alignment vertical="top"/>
    </xf>
    <xf numFmtId="0" fontId="5" fillId="4" borderId="34" xfId="0" applyFont="1" applyFill="1" applyBorder="1" applyAlignment="1" applyProtection="1">
      <alignment vertical="top"/>
    </xf>
    <xf numFmtId="0" fontId="5" fillId="4" borderId="35" xfId="0" applyFont="1" applyFill="1" applyBorder="1" applyAlignment="1" applyProtection="1">
      <alignment vertical="top"/>
    </xf>
    <xf numFmtId="0" fontId="1" fillId="3" borderId="1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49" fontId="5" fillId="5" borderId="40" xfId="0" applyNumberFormat="1" applyFont="1" applyFill="1" applyBorder="1" applyAlignment="1">
      <alignment vertical="top"/>
    </xf>
    <xf numFmtId="49" fontId="5" fillId="5" borderId="41" xfId="0" applyNumberFormat="1" applyFont="1" applyFill="1" applyBorder="1" applyAlignment="1">
      <alignment vertical="top"/>
    </xf>
    <xf numFmtId="0" fontId="5" fillId="5" borderId="40" xfId="0" applyFont="1" applyFill="1" applyBorder="1" applyAlignment="1" applyProtection="1">
      <alignment vertical="top"/>
    </xf>
    <xf numFmtId="0" fontId="5" fillId="5" borderId="41" xfId="0" applyFont="1" applyFill="1" applyBorder="1" applyAlignment="1" applyProtection="1">
      <alignment vertical="top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zoomScaleNormal="100" workbookViewId="0">
      <selection activeCell="O8" sqref="O8"/>
    </sheetView>
  </sheetViews>
  <sheetFormatPr baseColWidth="10" defaultColWidth="8.88671875" defaultRowHeight="14.4" x14ac:dyDescent="0.3"/>
  <cols>
    <col min="1" max="1" width="14.109375"/>
    <col min="2" max="11" width="10.5546875"/>
    <col min="12" max="12" width="11.6640625"/>
    <col min="13" max="1025" width="10.5546875"/>
  </cols>
  <sheetData>
    <row r="1" spans="1:12" x14ac:dyDescent="0.3">
      <c r="D1" s="1" t="s">
        <v>0</v>
      </c>
      <c r="E1" s="2" t="s">
        <v>1</v>
      </c>
      <c r="F1" s="1" t="s">
        <v>0</v>
      </c>
      <c r="G1" s="2" t="s">
        <v>1</v>
      </c>
      <c r="H1" s="1" t="s">
        <v>0</v>
      </c>
      <c r="I1" s="2" t="s">
        <v>1</v>
      </c>
      <c r="J1" s="1" t="s">
        <v>0</v>
      </c>
      <c r="K1" s="2" t="s">
        <v>1</v>
      </c>
      <c r="L1" s="3" t="s">
        <v>1</v>
      </c>
    </row>
    <row r="2" spans="1:12" x14ac:dyDescent="0.3">
      <c r="A2" s="4">
        <f>SUM(A4:A11)</f>
        <v>270</v>
      </c>
      <c r="B2" s="5"/>
      <c r="C2" s="6"/>
      <c r="D2" s="7">
        <f>SUM(D4:D11)</f>
        <v>107</v>
      </c>
      <c r="E2" s="8">
        <f>D2/A2*100</f>
        <v>39.629629629629633</v>
      </c>
      <c r="F2" s="9">
        <f>SUM(F4:F11)</f>
        <v>58</v>
      </c>
      <c r="G2" s="10">
        <f>F2/A2*100</f>
        <v>21.481481481481481</v>
      </c>
      <c r="H2" s="9">
        <f>SUM(H4:H11)</f>
        <v>0</v>
      </c>
      <c r="I2" s="10">
        <f>H2/A2*100</f>
        <v>0</v>
      </c>
      <c r="J2" s="9">
        <f>SUM(J4:J11)</f>
        <v>0</v>
      </c>
      <c r="K2" s="10">
        <f>J2/A2*100</f>
        <v>0</v>
      </c>
      <c r="L2" s="11">
        <f>AVERAGE(L4:L11)</f>
        <v>14.467003367968147</v>
      </c>
    </row>
    <row r="3" spans="1:12" x14ac:dyDescent="0.3">
      <c r="A3" s="12" t="s">
        <v>2</v>
      </c>
      <c r="B3" s="12" t="s">
        <v>3</v>
      </c>
      <c r="C3" s="13" t="s">
        <v>4</v>
      </c>
      <c r="D3" s="125" t="s">
        <v>5</v>
      </c>
      <c r="E3" s="125"/>
      <c r="F3" s="125" t="s">
        <v>6</v>
      </c>
      <c r="G3" s="125"/>
      <c r="H3" s="125" t="s">
        <v>7</v>
      </c>
      <c r="I3" s="125"/>
      <c r="J3" s="125" t="s">
        <v>8</v>
      </c>
      <c r="K3" s="125"/>
      <c r="L3" s="14" t="s">
        <v>9</v>
      </c>
    </row>
    <row r="4" spans="1:12" x14ac:dyDescent="0.3">
      <c r="A4" s="15">
        <v>20</v>
      </c>
      <c r="B4" s="16" t="s">
        <v>10</v>
      </c>
      <c r="C4" s="17" t="s">
        <v>11</v>
      </c>
      <c r="D4" s="18">
        <f>COUNT(BENJAMINE!G3:G348)</f>
        <v>3</v>
      </c>
      <c r="E4" s="19">
        <f t="shared" ref="E4:E11" si="0">$D4/$A4*100</f>
        <v>15</v>
      </c>
      <c r="F4" s="18">
        <f>COUNT(BENJAMINE!P3:P348)</f>
        <v>2</v>
      </c>
      <c r="G4" s="19">
        <f t="shared" ref="G4:G11" si="1">$F4/$A4*100</f>
        <v>10</v>
      </c>
      <c r="H4" s="18">
        <f>COUNT(BENJAMINE!J3:J348)</f>
        <v>0</v>
      </c>
      <c r="I4" s="19">
        <f t="shared" ref="I4:I11" si="2">$H4/$A4*100</f>
        <v>0</v>
      </c>
      <c r="J4" s="18">
        <f>COUNT(BENJAMINE!M3:M348)</f>
        <v>0</v>
      </c>
      <c r="K4" s="19">
        <f t="shared" ref="K4:K11" si="3">$J4/$A4*100</f>
        <v>0</v>
      </c>
      <c r="L4" s="20">
        <f t="shared" ref="L4:L11" si="4">AVERAGE(E4,G4,I4,K4)</f>
        <v>6.25</v>
      </c>
    </row>
    <row r="5" spans="1:12" x14ac:dyDescent="0.3">
      <c r="A5" s="15">
        <v>48</v>
      </c>
      <c r="B5" s="16" t="s">
        <v>12</v>
      </c>
      <c r="C5" s="21" t="s">
        <v>13</v>
      </c>
      <c r="D5" s="18">
        <f>COUNT('BENJAMIN G '!G3:G345)</f>
        <v>17</v>
      </c>
      <c r="E5" s="19">
        <f t="shared" si="0"/>
        <v>35.416666666666671</v>
      </c>
      <c r="F5" s="18">
        <f>COUNT('BENJAMIN G '!P3:P345)</f>
        <v>6</v>
      </c>
      <c r="G5" s="19">
        <f t="shared" si="1"/>
        <v>12.5</v>
      </c>
      <c r="H5" s="18">
        <f>COUNT('BENJAMIN G '!J3:J348)</f>
        <v>0</v>
      </c>
      <c r="I5" s="19">
        <f t="shared" si="2"/>
        <v>0</v>
      </c>
      <c r="J5" s="18">
        <f>COUNT('BENJAMIN G '!M3:M348)</f>
        <v>0</v>
      </c>
      <c r="K5" s="19">
        <f t="shared" si="3"/>
        <v>0</v>
      </c>
      <c r="L5" s="22">
        <f t="shared" si="4"/>
        <v>11.979166666666668</v>
      </c>
    </row>
    <row r="6" spans="1:12" x14ac:dyDescent="0.3">
      <c r="A6" s="15">
        <v>25</v>
      </c>
      <c r="B6" s="16" t="s">
        <v>14</v>
      </c>
      <c r="C6" s="21" t="s">
        <v>11</v>
      </c>
      <c r="D6" s="18">
        <f>COUNT('MINIME F '!G3:G346)</f>
        <v>8</v>
      </c>
      <c r="E6" s="19">
        <f t="shared" si="0"/>
        <v>32</v>
      </c>
      <c r="F6" s="18">
        <f>COUNT('MINIME F '!P3:P346)</f>
        <v>5</v>
      </c>
      <c r="G6" s="19">
        <f t="shared" si="1"/>
        <v>20</v>
      </c>
      <c r="H6" s="18">
        <f>COUNT('MINIME F '!J3:J348)</f>
        <v>0</v>
      </c>
      <c r="I6" s="19">
        <f t="shared" si="2"/>
        <v>0</v>
      </c>
      <c r="J6" s="18">
        <f>COUNT('MINIME F '!M3:M348)</f>
        <v>0</v>
      </c>
      <c r="K6" s="19">
        <f t="shared" si="3"/>
        <v>0</v>
      </c>
      <c r="L6" s="22">
        <f t="shared" si="4"/>
        <v>13</v>
      </c>
    </row>
    <row r="7" spans="1:12" x14ac:dyDescent="0.3">
      <c r="A7" s="15">
        <v>41</v>
      </c>
      <c r="B7" s="16" t="s">
        <v>15</v>
      </c>
      <c r="C7" s="21" t="s">
        <v>13</v>
      </c>
      <c r="D7" s="18">
        <f>COUNT('MINIME G '!G3:G347)</f>
        <v>23</v>
      </c>
      <c r="E7" s="19">
        <f t="shared" si="0"/>
        <v>56.09756097560976</v>
      </c>
      <c r="F7" s="18">
        <f>COUNT('MINIME G '!P3:P347)</f>
        <v>11</v>
      </c>
      <c r="G7" s="19">
        <f t="shared" si="1"/>
        <v>26.829268292682929</v>
      </c>
      <c r="H7" s="18">
        <f>COUNT('MINIME G '!J3:J348)</f>
        <v>0</v>
      </c>
      <c r="I7" s="19">
        <f t="shared" si="2"/>
        <v>0</v>
      </c>
      <c r="J7" s="18">
        <f>COUNT('MINIME G '!M3:M348)</f>
        <v>0</v>
      </c>
      <c r="K7" s="19">
        <f t="shared" si="3"/>
        <v>0</v>
      </c>
      <c r="L7" s="22">
        <f t="shared" si="4"/>
        <v>20.731707317073173</v>
      </c>
    </row>
    <row r="8" spans="1:12" x14ac:dyDescent="0.3">
      <c r="A8" s="15">
        <v>35</v>
      </c>
      <c r="B8" s="16" t="s">
        <v>16</v>
      </c>
      <c r="C8" s="21" t="s">
        <v>11</v>
      </c>
      <c r="D8" s="18">
        <f>COUNT(CADETTE!G3:G348)</f>
        <v>12</v>
      </c>
      <c r="E8" s="19">
        <f t="shared" si="0"/>
        <v>34.285714285714285</v>
      </c>
      <c r="F8" s="18">
        <f>COUNT(CADETTE!P3:P348)</f>
        <v>8</v>
      </c>
      <c r="G8" s="19">
        <f t="shared" si="1"/>
        <v>22.857142857142858</v>
      </c>
      <c r="H8" s="18">
        <f>COUNT(CADETTE!J3:J348)</f>
        <v>0</v>
      </c>
      <c r="I8" s="19">
        <f t="shared" si="2"/>
        <v>0</v>
      </c>
      <c r="J8" s="18">
        <f>COUNT(CADETTE!M3:M348)</f>
        <v>0</v>
      </c>
      <c r="K8" s="19">
        <f t="shared" si="3"/>
        <v>0</v>
      </c>
      <c r="L8" s="22">
        <f t="shared" si="4"/>
        <v>14.285714285714285</v>
      </c>
    </row>
    <row r="9" spans="1:12" x14ac:dyDescent="0.3">
      <c r="A9" s="15">
        <v>38</v>
      </c>
      <c r="B9" s="16" t="s">
        <v>17</v>
      </c>
      <c r="C9" s="21" t="s">
        <v>13</v>
      </c>
      <c r="D9" s="18">
        <f>COUNT('CADET G'!G3:G349)</f>
        <v>20</v>
      </c>
      <c r="E9" s="19">
        <f t="shared" si="0"/>
        <v>52.631578947368418</v>
      </c>
      <c r="F9" s="18">
        <f>COUNT('CADET G'!P3:P349)</f>
        <v>12</v>
      </c>
      <c r="G9" s="19">
        <f t="shared" si="1"/>
        <v>31.578947368421051</v>
      </c>
      <c r="H9" s="18">
        <f>COUNT('CADET G'!J3:J348)</f>
        <v>0</v>
      </c>
      <c r="I9" s="19">
        <f t="shared" si="2"/>
        <v>0</v>
      </c>
      <c r="J9" s="18">
        <f>COUNT('CADET G'!M3:M348)</f>
        <v>0</v>
      </c>
      <c r="K9" s="19">
        <f t="shared" si="3"/>
        <v>0</v>
      </c>
      <c r="L9" s="22">
        <f t="shared" si="4"/>
        <v>21.052631578947366</v>
      </c>
    </row>
    <row r="10" spans="1:12" x14ac:dyDescent="0.3">
      <c r="A10" s="15">
        <v>22</v>
      </c>
      <c r="B10" s="16" t="s">
        <v>18</v>
      </c>
      <c r="C10" s="21" t="s">
        <v>11</v>
      </c>
      <c r="D10" s="18">
        <f>COUNT('JUNIOR F '!G3:G350)</f>
        <v>5</v>
      </c>
      <c r="E10" s="19">
        <f t="shared" si="0"/>
        <v>22.727272727272727</v>
      </c>
      <c r="F10" s="18">
        <f>COUNT('JUNIOR F '!P3:P350)</f>
        <v>5</v>
      </c>
      <c r="G10" s="19">
        <f t="shared" si="1"/>
        <v>22.727272727272727</v>
      </c>
      <c r="H10" s="18">
        <f>COUNT('JUNIOR F '!J3:J348)</f>
        <v>0</v>
      </c>
      <c r="I10" s="19">
        <f t="shared" si="2"/>
        <v>0</v>
      </c>
      <c r="J10" s="18">
        <f>COUNT('JUNIOR F '!M3:M348)</f>
        <v>0</v>
      </c>
      <c r="K10" s="19">
        <f t="shared" si="3"/>
        <v>0</v>
      </c>
      <c r="L10" s="22">
        <f t="shared" si="4"/>
        <v>11.363636363636363</v>
      </c>
    </row>
    <row r="11" spans="1:12" x14ac:dyDescent="0.3">
      <c r="A11" s="23">
        <v>41</v>
      </c>
      <c r="B11" s="24" t="s">
        <v>19</v>
      </c>
      <c r="C11" s="25" t="s">
        <v>13</v>
      </c>
      <c r="D11" s="26">
        <f>COUNT('JUNIOR G '!G3:G351)</f>
        <v>19</v>
      </c>
      <c r="E11" s="27">
        <f t="shared" si="0"/>
        <v>46.341463414634148</v>
      </c>
      <c r="F11" s="26">
        <f>COUNT('JUNIOR G '!P3:P351)</f>
        <v>9</v>
      </c>
      <c r="G11" s="27">
        <f t="shared" si="1"/>
        <v>21.951219512195124</v>
      </c>
      <c r="H11" s="26">
        <f>COUNT('JUNIOR G '!J3:J348)</f>
        <v>0</v>
      </c>
      <c r="I11" s="27">
        <f t="shared" si="2"/>
        <v>0</v>
      </c>
      <c r="J11" s="26">
        <f>COUNT('JUNIOR G '!M3:M348)</f>
        <v>0</v>
      </c>
      <c r="K11" s="27">
        <f t="shared" si="3"/>
        <v>0</v>
      </c>
      <c r="L11" s="28">
        <f t="shared" si="4"/>
        <v>17.073170731707318</v>
      </c>
    </row>
    <row r="13" spans="1:12" x14ac:dyDescent="0.3">
      <c r="A13" s="29">
        <f>A4+A6+A8+A10</f>
        <v>102</v>
      </c>
      <c r="B13" s="123" t="s">
        <v>20</v>
      </c>
      <c r="C13" s="123"/>
      <c r="D13" s="9">
        <f>D4+D6+D8+D10</f>
        <v>28</v>
      </c>
      <c r="E13" s="10">
        <f>D13/A13*100</f>
        <v>27.450980392156865</v>
      </c>
      <c r="F13" s="9">
        <f>F4+F6+F8+F10</f>
        <v>20</v>
      </c>
      <c r="G13" s="10">
        <f>$F13/$A13*100</f>
        <v>19.607843137254903</v>
      </c>
      <c r="H13" s="9">
        <f>H4+H6+H8+H10</f>
        <v>0</v>
      </c>
      <c r="I13" s="10">
        <f>$H13/$A13*100</f>
        <v>0</v>
      </c>
      <c r="J13" s="9">
        <f>J4+J6+J8+J10</f>
        <v>0</v>
      </c>
      <c r="K13" s="10">
        <f>$J13/$A13*100</f>
        <v>0</v>
      </c>
      <c r="L13" s="20">
        <f>AVERAGE(E13,G13,I13,K13)</f>
        <v>11.764705882352942</v>
      </c>
    </row>
    <row r="14" spans="1:12" x14ac:dyDescent="0.3">
      <c r="A14" s="23">
        <f>A5+A7+A9+A11</f>
        <v>168</v>
      </c>
      <c r="B14" s="122" t="s">
        <v>21</v>
      </c>
      <c r="C14" s="122"/>
      <c r="D14" s="26">
        <f>D5+D7+D9+D11</f>
        <v>79</v>
      </c>
      <c r="E14" s="27">
        <f>D14/A14*100</f>
        <v>47.023809523809526</v>
      </c>
      <c r="F14" s="26">
        <f>F5+F7+F9+F11</f>
        <v>38</v>
      </c>
      <c r="G14" s="27">
        <f>$F14/$A14*100</f>
        <v>22.61904761904762</v>
      </c>
      <c r="H14" s="26">
        <f>H5+H7+H9+H11</f>
        <v>0</v>
      </c>
      <c r="I14" s="27">
        <f>$H14/$A14*100</f>
        <v>0</v>
      </c>
      <c r="J14" s="26">
        <f>J5+J7+J9+J11</f>
        <v>0</v>
      </c>
      <c r="K14" s="27">
        <f>$J14/$A14*100</f>
        <v>0</v>
      </c>
      <c r="L14" s="28">
        <f>AVERAGE(E14,G14,I14,K14)</f>
        <v>17.410714285714285</v>
      </c>
    </row>
    <row r="16" spans="1:12" x14ac:dyDescent="0.3">
      <c r="A16" s="30">
        <f>A4+A5</f>
        <v>68</v>
      </c>
      <c r="B16" s="123" t="s">
        <v>22</v>
      </c>
      <c r="C16" s="123"/>
      <c r="D16" s="31">
        <f>D4+D5</f>
        <v>20</v>
      </c>
      <c r="E16" s="10">
        <f>D16/A16*100</f>
        <v>29.411764705882355</v>
      </c>
      <c r="F16" s="9">
        <f>F4+F5</f>
        <v>8</v>
      </c>
      <c r="G16" s="10">
        <f>F16/$A$16*100</f>
        <v>11.76470588235294</v>
      </c>
      <c r="H16" s="9">
        <f>H4+H5</f>
        <v>0</v>
      </c>
      <c r="I16" s="10">
        <f>H16/$A$16*100</f>
        <v>0</v>
      </c>
      <c r="J16" s="9">
        <f>J4+J5</f>
        <v>0</v>
      </c>
      <c r="K16" s="10">
        <f>J16/$A$16*100</f>
        <v>0</v>
      </c>
      <c r="L16" s="20">
        <f>AVERAGE(K16,I16,G16,E16)</f>
        <v>10.294117647058824</v>
      </c>
    </row>
    <row r="17" spans="1:12" x14ac:dyDescent="0.3">
      <c r="A17" s="32">
        <f>A7+A6</f>
        <v>66</v>
      </c>
      <c r="B17" s="124" t="s">
        <v>23</v>
      </c>
      <c r="C17" s="124"/>
      <c r="D17" s="33">
        <f>D6+D7</f>
        <v>31</v>
      </c>
      <c r="E17" s="19">
        <f>D17/A17*100</f>
        <v>46.969696969696969</v>
      </c>
      <c r="F17" s="18">
        <f>F6+F7</f>
        <v>16</v>
      </c>
      <c r="G17" s="19">
        <f>F17/$A$17*100</f>
        <v>24.242424242424242</v>
      </c>
      <c r="H17" s="18">
        <f>H6+H7</f>
        <v>0</v>
      </c>
      <c r="I17" s="19">
        <f>H17/$A$17*100</f>
        <v>0</v>
      </c>
      <c r="J17" s="18">
        <f>J6+J7</f>
        <v>0</v>
      </c>
      <c r="K17" s="19">
        <f>J17/$A$17*100</f>
        <v>0</v>
      </c>
      <c r="L17" s="22">
        <f>AVERAGE(K17,I17,G17,E17)</f>
        <v>17.803030303030305</v>
      </c>
    </row>
    <row r="18" spans="1:12" x14ac:dyDescent="0.3">
      <c r="A18" s="32">
        <f>A8+A9</f>
        <v>73</v>
      </c>
      <c r="B18" s="124" t="s">
        <v>24</v>
      </c>
      <c r="C18" s="124"/>
      <c r="D18" s="33">
        <f>D8+D9</f>
        <v>32</v>
      </c>
      <c r="E18" s="19">
        <f>D18/A18*100</f>
        <v>43.835616438356162</v>
      </c>
      <c r="F18" s="18">
        <f>F8+F9</f>
        <v>20</v>
      </c>
      <c r="G18" s="19">
        <f>F18/$A$18*100</f>
        <v>27.397260273972602</v>
      </c>
      <c r="H18" s="18">
        <f>H8+H9</f>
        <v>0</v>
      </c>
      <c r="I18" s="19">
        <f>H18/$A$18*100</f>
        <v>0</v>
      </c>
      <c r="J18" s="18">
        <f>J8+J9</f>
        <v>0</v>
      </c>
      <c r="K18" s="19">
        <f>J18/$A$18*100</f>
        <v>0</v>
      </c>
      <c r="L18" s="22">
        <f>AVERAGE(K18,I18,G18,E18)</f>
        <v>17.80821917808219</v>
      </c>
    </row>
    <row r="19" spans="1:12" x14ac:dyDescent="0.3">
      <c r="A19" s="34">
        <f>A11+A10</f>
        <v>63</v>
      </c>
      <c r="B19" s="122" t="s">
        <v>25</v>
      </c>
      <c r="C19" s="122"/>
      <c r="D19" s="35">
        <f>D10+D11</f>
        <v>24</v>
      </c>
      <c r="E19" s="27">
        <f>D19/A19*100</f>
        <v>38.095238095238095</v>
      </c>
      <c r="F19" s="26">
        <f>F10+F11</f>
        <v>14</v>
      </c>
      <c r="G19" s="27">
        <f>F19/$A$19*100</f>
        <v>22.222222222222221</v>
      </c>
      <c r="H19" s="26">
        <f>H10+H11</f>
        <v>0</v>
      </c>
      <c r="I19" s="27">
        <f>H19/$A$19*100</f>
        <v>0</v>
      </c>
      <c r="J19" s="26">
        <f>J10+J11</f>
        <v>0</v>
      </c>
      <c r="K19" s="27">
        <f>J19/$A$19*100</f>
        <v>0</v>
      </c>
      <c r="L19" s="28">
        <f>AVERAGE(K19,I19,G19,E19)</f>
        <v>15.079365079365079</v>
      </c>
    </row>
  </sheetData>
  <mergeCells count="10">
    <mergeCell ref="D3:E3"/>
    <mergeCell ref="F3:G3"/>
    <mergeCell ref="H3:I3"/>
    <mergeCell ref="J3:K3"/>
    <mergeCell ref="B13:C13"/>
    <mergeCell ref="B14:C14"/>
    <mergeCell ref="B16:C16"/>
    <mergeCell ref="B17:C17"/>
    <mergeCell ref="B18:C18"/>
    <mergeCell ref="B19:C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2"/>
  <sheetViews>
    <sheetView topLeftCell="A7" zoomScaleNormal="100" workbookViewId="0">
      <selection activeCell="H127" sqref="H127"/>
    </sheetView>
  </sheetViews>
  <sheetFormatPr baseColWidth="10" defaultColWidth="8.88671875" defaultRowHeight="14.4" x14ac:dyDescent="0.3"/>
  <cols>
    <col min="1" max="1025" width="10.5546875"/>
  </cols>
  <sheetData>
    <row r="1" spans="1:2" x14ac:dyDescent="0.3">
      <c r="A1" t="s">
        <v>36</v>
      </c>
      <c r="B1" t="s">
        <v>37</v>
      </c>
    </row>
    <row r="2" spans="1:2" x14ac:dyDescent="0.3">
      <c r="A2">
        <v>1</v>
      </c>
      <c r="B2">
        <v>150</v>
      </c>
    </row>
    <row r="3" spans="1:2" x14ac:dyDescent="0.3">
      <c r="A3">
        <v>2</v>
      </c>
      <c r="B3">
        <v>145</v>
      </c>
    </row>
    <row r="4" spans="1:2" x14ac:dyDescent="0.3">
      <c r="A4">
        <v>3</v>
      </c>
      <c r="B4">
        <v>140</v>
      </c>
    </row>
    <row r="5" spans="1:2" x14ac:dyDescent="0.3">
      <c r="A5">
        <v>4</v>
      </c>
      <c r="B5">
        <v>137</v>
      </c>
    </row>
    <row r="6" spans="1:2" x14ac:dyDescent="0.3">
      <c r="A6">
        <v>5</v>
      </c>
      <c r="B6">
        <v>134</v>
      </c>
    </row>
    <row r="7" spans="1:2" x14ac:dyDescent="0.3">
      <c r="A7">
        <v>6</v>
      </c>
      <c r="B7">
        <v>131</v>
      </c>
    </row>
    <row r="8" spans="1:2" x14ac:dyDescent="0.3">
      <c r="A8">
        <v>7</v>
      </c>
      <c r="B8">
        <v>128</v>
      </c>
    </row>
    <row r="9" spans="1:2" x14ac:dyDescent="0.3">
      <c r="A9">
        <v>8</v>
      </c>
      <c r="B9">
        <v>126</v>
      </c>
    </row>
    <row r="10" spans="1:2" x14ac:dyDescent="0.3">
      <c r="A10">
        <v>9</v>
      </c>
      <c r="B10">
        <v>124</v>
      </c>
    </row>
    <row r="11" spans="1:2" x14ac:dyDescent="0.3">
      <c r="A11">
        <v>10</v>
      </c>
      <c r="B11">
        <v>122</v>
      </c>
    </row>
    <row r="12" spans="1:2" x14ac:dyDescent="0.3">
      <c r="A12">
        <v>11</v>
      </c>
      <c r="B12">
        <v>120</v>
      </c>
    </row>
    <row r="13" spans="1:2" x14ac:dyDescent="0.3">
      <c r="A13">
        <v>12</v>
      </c>
      <c r="B13">
        <v>118</v>
      </c>
    </row>
    <row r="14" spans="1:2" x14ac:dyDescent="0.3">
      <c r="A14">
        <v>13</v>
      </c>
      <c r="B14">
        <v>117</v>
      </c>
    </row>
    <row r="15" spans="1:2" x14ac:dyDescent="0.3">
      <c r="A15">
        <v>14</v>
      </c>
      <c r="B15">
        <v>116</v>
      </c>
    </row>
    <row r="16" spans="1:2" x14ac:dyDescent="0.3">
      <c r="A16">
        <v>15</v>
      </c>
      <c r="B16">
        <v>115</v>
      </c>
    </row>
    <row r="17" spans="1:2" x14ac:dyDescent="0.3">
      <c r="A17">
        <v>16</v>
      </c>
      <c r="B17">
        <v>114</v>
      </c>
    </row>
    <row r="18" spans="1:2" x14ac:dyDescent="0.3">
      <c r="A18">
        <v>17</v>
      </c>
      <c r="B18">
        <v>113</v>
      </c>
    </row>
    <row r="19" spans="1:2" x14ac:dyDescent="0.3">
      <c r="A19">
        <v>18</v>
      </c>
      <c r="B19">
        <v>112</v>
      </c>
    </row>
    <row r="20" spans="1:2" x14ac:dyDescent="0.3">
      <c r="A20">
        <v>19</v>
      </c>
      <c r="B20">
        <v>111</v>
      </c>
    </row>
    <row r="21" spans="1:2" x14ac:dyDescent="0.3">
      <c r="A21">
        <v>20</v>
      </c>
      <c r="B21">
        <v>110</v>
      </c>
    </row>
    <row r="22" spans="1:2" x14ac:dyDescent="0.3">
      <c r="A22">
        <v>21</v>
      </c>
      <c r="B22">
        <v>109</v>
      </c>
    </row>
    <row r="23" spans="1:2" x14ac:dyDescent="0.3">
      <c r="A23">
        <v>22</v>
      </c>
      <c r="B23">
        <v>108</v>
      </c>
    </row>
    <row r="24" spans="1:2" x14ac:dyDescent="0.3">
      <c r="A24">
        <v>23</v>
      </c>
      <c r="B24">
        <v>107</v>
      </c>
    </row>
    <row r="25" spans="1:2" x14ac:dyDescent="0.3">
      <c r="A25">
        <v>24</v>
      </c>
      <c r="B25">
        <v>106</v>
      </c>
    </row>
    <row r="26" spans="1:2" x14ac:dyDescent="0.3">
      <c r="A26">
        <v>25</v>
      </c>
      <c r="B26">
        <v>105</v>
      </c>
    </row>
    <row r="27" spans="1:2" x14ac:dyDescent="0.3">
      <c r="A27">
        <v>26</v>
      </c>
      <c r="B27">
        <v>104</v>
      </c>
    </row>
    <row r="28" spans="1:2" x14ac:dyDescent="0.3">
      <c r="A28">
        <v>27</v>
      </c>
      <c r="B28">
        <v>103</v>
      </c>
    </row>
    <row r="29" spans="1:2" x14ac:dyDescent="0.3">
      <c r="A29">
        <v>28</v>
      </c>
      <c r="B29">
        <v>102</v>
      </c>
    </row>
    <row r="30" spans="1:2" x14ac:dyDescent="0.3">
      <c r="A30">
        <v>29</v>
      </c>
      <c r="B30">
        <v>101</v>
      </c>
    </row>
    <row r="31" spans="1:2" x14ac:dyDescent="0.3">
      <c r="A31">
        <v>30</v>
      </c>
      <c r="B31">
        <v>100</v>
      </c>
    </row>
    <row r="32" spans="1:2" x14ac:dyDescent="0.3">
      <c r="A32">
        <v>31</v>
      </c>
      <c r="B32">
        <v>99</v>
      </c>
    </row>
    <row r="33" spans="1:2" x14ac:dyDescent="0.3">
      <c r="A33">
        <v>32</v>
      </c>
      <c r="B33">
        <v>98</v>
      </c>
    </row>
    <row r="34" spans="1:2" x14ac:dyDescent="0.3">
      <c r="A34">
        <v>33</v>
      </c>
      <c r="B34">
        <v>97</v>
      </c>
    </row>
    <row r="35" spans="1:2" x14ac:dyDescent="0.3">
      <c r="A35">
        <v>34</v>
      </c>
      <c r="B35">
        <v>96</v>
      </c>
    </row>
    <row r="36" spans="1:2" x14ac:dyDescent="0.3">
      <c r="A36">
        <v>35</v>
      </c>
      <c r="B36">
        <v>95</v>
      </c>
    </row>
    <row r="37" spans="1:2" x14ac:dyDescent="0.3">
      <c r="A37">
        <v>36</v>
      </c>
      <c r="B37">
        <v>94</v>
      </c>
    </row>
    <row r="38" spans="1:2" x14ac:dyDescent="0.3">
      <c r="A38">
        <v>37</v>
      </c>
      <c r="B38">
        <v>93</v>
      </c>
    </row>
    <row r="39" spans="1:2" x14ac:dyDescent="0.3">
      <c r="A39">
        <v>38</v>
      </c>
      <c r="B39">
        <v>92</v>
      </c>
    </row>
    <row r="40" spans="1:2" x14ac:dyDescent="0.3">
      <c r="A40">
        <v>39</v>
      </c>
      <c r="B40">
        <v>91</v>
      </c>
    </row>
    <row r="41" spans="1:2" x14ac:dyDescent="0.3">
      <c r="A41">
        <v>40</v>
      </c>
      <c r="B41">
        <v>90</v>
      </c>
    </row>
    <row r="42" spans="1:2" x14ac:dyDescent="0.3">
      <c r="A42">
        <v>41</v>
      </c>
      <c r="B42">
        <v>89</v>
      </c>
    </row>
    <row r="43" spans="1:2" x14ac:dyDescent="0.3">
      <c r="A43">
        <v>42</v>
      </c>
      <c r="B43">
        <v>88</v>
      </c>
    </row>
    <row r="44" spans="1:2" x14ac:dyDescent="0.3">
      <c r="A44">
        <v>43</v>
      </c>
      <c r="B44">
        <v>87</v>
      </c>
    </row>
    <row r="45" spans="1:2" x14ac:dyDescent="0.3">
      <c r="A45">
        <v>44</v>
      </c>
      <c r="B45">
        <v>86</v>
      </c>
    </row>
    <row r="46" spans="1:2" x14ac:dyDescent="0.3">
      <c r="A46">
        <v>45</v>
      </c>
      <c r="B46">
        <v>85</v>
      </c>
    </row>
    <row r="47" spans="1:2" x14ac:dyDescent="0.3">
      <c r="A47">
        <v>46</v>
      </c>
      <c r="B47">
        <v>84</v>
      </c>
    </row>
    <row r="48" spans="1:2" x14ac:dyDescent="0.3">
      <c r="A48">
        <v>47</v>
      </c>
      <c r="B48">
        <v>83</v>
      </c>
    </row>
    <row r="49" spans="1:2" x14ac:dyDescent="0.3">
      <c r="A49">
        <v>48</v>
      </c>
      <c r="B49">
        <v>82</v>
      </c>
    </row>
    <row r="50" spans="1:2" x14ac:dyDescent="0.3">
      <c r="A50">
        <v>49</v>
      </c>
      <c r="B50">
        <v>81</v>
      </c>
    </row>
    <row r="51" spans="1:2" x14ac:dyDescent="0.3">
      <c r="A51">
        <v>50</v>
      </c>
      <c r="B51">
        <v>80</v>
      </c>
    </row>
    <row r="52" spans="1:2" x14ac:dyDescent="0.3">
      <c r="A52">
        <v>51</v>
      </c>
      <c r="B52">
        <v>79</v>
      </c>
    </row>
    <row r="53" spans="1:2" x14ac:dyDescent="0.3">
      <c r="A53">
        <v>52</v>
      </c>
      <c r="B53">
        <v>78</v>
      </c>
    </row>
    <row r="54" spans="1:2" x14ac:dyDescent="0.3">
      <c r="A54">
        <v>53</v>
      </c>
      <c r="B54">
        <v>77</v>
      </c>
    </row>
    <row r="55" spans="1:2" x14ac:dyDescent="0.3">
      <c r="A55">
        <v>54</v>
      </c>
      <c r="B55">
        <v>76</v>
      </c>
    </row>
    <row r="56" spans="1:2" x14ac:dyDescent="0.3">
      <c r="A56">
        <v>55</v>
      </c>
      <c r="B56">
        <v>75</v>
      </c>
    </row>
    <row r="57" spans="1:2" x14ac:dyDescent="0.3">
      <c r="A57">
        <v>56</v>
      </c>
      <c r="B57">
        <v>74</v>
      </c>
    </row>
    <row r="58" spans="1:2" x14ac:dyDescent="0.3">
      <c r="A58">
        <v>57</v>
      </c>
      <c r="B58">
        <v>73</v>
      </c>
    </row>
    <row r="59" spans="1:2" x14ac:dyDescent="0.3">
      <c r="A59">
        <v>58</v>
      </c>
      <c r="B59">
        <v>72</v>
      </c>
    </row>
    <row r="60" spans="1:2" x14ac:dyDescent="0.3">
      <c r="A60">
        <v>59</v>
      </c>
      <c r="B60">
        <v>71</v>
      </c>
    </row>
    <row r="61" spans="1:2" x14ac:dyDescent="0.3">
      <c r="A61">
        <v>60</v>
      </c>
      <c r="B61">
        <v>70</v>
      </c>
    </row>
    <row r="62" spans="1:2" x14ac:dyDescent="0.3">
      <c r="A62">
        <v>61</v>
      </c>
      <c r="B62">
        <v>69</v>
      </c>
    </row>
    <row r="63" spans="1:2" x14ac:dyDescent="0.3">
      <c r="A63">
        <v>62</v>
      </c>
      <c r="B63">
        <v>68</v>
      </c>
    </row>
    <row r="64" spans="1:2" x14ac:dyDescent="0.3">
      <c r="A64">
        <v>63</v>
      </c>
      <c r="B64">
        <v>67</v>
      </c>
    </row>
    <row r="65" spans="1:2" x14ac:dyDescent="0.3">
      <c r="A65">
        <v>64</v>
      </c>
      <c r="B65">
        <v>66</v>
      </c>
    </row>
    <row r="66" spans="1:2" x14ac:dyDescent="0.3">
      <c r="A66">
        <v>65</v>
      </c>
      <c r="B66">
        <v>65</v>
      </c>
    </row>
    <row r="67" spans="1:2" x14ac:dyDescent="0.3">
      <c r="A67">
        <v>66</v>
      </c>
      <c r="B67">
        <v>64</v>
      </c>
    </row>
    <row r="68" spans="1:2" x14ac:dyDescent="0.3">
      <c r="A68">
        <v>67</v>
      </c>
      <c r="B68">
        <v>63</v>
      </c>
    </row>
    <row r="69" spans="1:2" x14ac:dyDescent="0.3">
      <c r="A69">
        <v>68</v>
      </c>
      <c r="B69">
        <v>62</v>
      </c>
    </row>
    <row r="70" spans="1:2" x14ac:dyDescent="0.3">
      <c r="A70">
        <v>69</v>
      </c>
      <c r="B70">
        <v>61</v>
      </c>
    </row>
    <row r="71" spans="1:2" x14ac:dyDescent="0.3">
      <c r="A71">
        <v>70</v>
      </c>
      <c r="B71">
        <v>60</v>
      </c>
    </row>
    <row r="72" spans="1:2" x14ac:dyDescent="0.3">
      <c r="A72">
        <v>71</v>
      </c>
      <c r="B72">
        <v>59</v>
      </c>
    </row>
    <row r="73" spans="1:2" x14ac:dyDescent="0.3">
      <c r="A73">
        <v>72</v>
      </c>
      <c r="B73">
        <v>58</v>
      </c>
    </row>
    <row r="74" spans="1:2" x14ac:dyDescent="0.3">
      <c r="A74">
        <v>73</v>
      </c>
      <c r="B74">
        <v>57</v>
      </c>
    </row>
    <row r="75" spans="1:2" x14ac:dyDescent="0.3">
      <c r="A75">
        <v>74</v>
      </c>
      <c r="B75">
        <v>56</v>
      </c>
    </row>
    <row r="76" spans="1:2" x14ac:dyDescent="0.3">
      <c r="A76">
        <v>75</v>
      </c>
      <c r="B76">
        <v>55</v>
      </c>
    </row>
    <row r="77" spans="1:2" x14ac:dyDescent="0.3">
      <c r="A77">
        <v>76</v>
      </c>
      <c r="B77">
        <v>54</v>
      </c>
    </row>
    <row r="78" spans="1:2" x14ac:dyDescent="0.3">
      <c r="A78">
        <v>77</v>
      </c>
      <c r="B78">
        <v>53</v>
      </c>
    </row>
    <row r="79" spans="1:2" x14ac:dyDescent="0.3">
      <c r="A79">
        <v>78</v>
      </c>
      <c r="B79">
        <v>52</v>
      </c>
    </row>
    <row r="80" spans="1:2" x14ac:dyDescent="0.3">
      <c r="A80">
        <v>79</v>
      </c>
      <c r="B80">
        <v>51</v>
      </c>
    </row>
    <row r="81" spans="1:2" x14ac:dyDescent="0.3">
      <c r="A81">
        <v>80</v>
      </c>
      <c r="B81">
        <v>50</v>
      </c>
    </row>
    <row r="82" spans="1:2" x14ac:dyDescent="0.3">
      <c r="A82">
        <v>81</v>
      </c>
      <c r="B82">
        <v>49</v>
      </c>
    </row>
    <row r="83" spans="1:2" x14ac:dyDescent="0.3">
      <c r="A83">
        <v>82</v>
      </c>
      <c r="B83">
        <v>48</v>
      </c>
    </row>
    <row r="84" spans="1:2" x14ac:dyDescent="0.3">
      <c r="A84">
        <v>83</v>
      </c>
      <c r="B84">
        <v>47</v>
      </c>
    </row>
    <row r="85" spans="1:2" x14ac:dyDescent="0.3">
      <c r="A85">
        <v>84</v>
      </c>
      <c r="B85">
        <v>46</v>
      </c>
    </row>
    <row r="86" spans="1:2" x14ac:dyDescent="0.3">
      <c r="A86">
        <v>85</v>
      </c>
      <c r="B86">
        <v>45</v>
      </c>
    </row>
    <row r="87" spans="1:2" x14ac:dyDescent="0.3">
      <c r="A87">
        <v>86</v>
      </c>
      <c r="B87">
        <v>44</v>
      </c>
    </row>
    <row r="88" spans="1:2" x14ac:dyDescent="0.3">
      <c r="A88">
        <v>87</v>
      </c>
      <c r="B88">
        <v>43</v>
      </c>
    </row>
    <row r="89" spans="1:2" x14ac:dyDescent="0.3">
      <c r="A89">
        <v>88</v>
      </c>
      <c r="B89">
        <v>42</v>
      </c>
    </row>
    <row r="90" spans="1:2" x14ac:dyDescent="0.3">
      <c r="A90">
        <v>89</v>
      </c>
      <c r="B90">
        <v>41</v>
      </c>
    </row>
    <row r="91" spans="1:2" x14ac:dyDescent="0.3">
      <c r="A91">
        <v>90</v>
      </c>
      <c r="B91">
        <v>40</v>
      </c>
    </row>
    <row r="92" spans="1:2" x14ac:dyDescent="0.3">
      <c r="A92">
        <v>91</v>
      </c>
      <c r="B92">
        <v>39</v>
      </c>
    </row>
    <row r="93" spans="1:2" x14ac:dyDescent="0.3">
      <c r="A93">
        <v>92</v>
      </c>
      <c r="B93">
        <v>38</v>
      </c>
    </row>
    <row r="94" spans="1:2" x14ac:dyDescent="0.3">
      <c r="A94">
        <v>93</v>
      </c>
      <c r="B94">
        <v>37</v>
      </c>
    </row>
    <row r="95" spans="1:2" x14ac:dyDescent="0.3">
      <c r="A95">
        <v>94</v>
      </c>
      <c r="B95">
        <v>36</v>
      </c>
    </row>
    <row r="96" spans="1:2" x14ac:dyDescent="0.3">
      <c r="A96">
        <v>95</v>
      </c>
      <c r="B96">
        <v>35</v>
      </c>
    </row>
    <row r="97" spans="1:2" x14ac:dyDescent="0.3">
      <c r="A97">
        <v>96</v>
      </c>
      <c r="B97">
        <v>34</v>
      </c>
    </row>
    <row r="98" spans="1:2" x14ac:dyDescent="0.3">
      <c r="A98">
        <v>97</v>
      </c>
      <c r="B98">
        <v>33</v>
      </c>
    </row>
    <row r="99" spans="1:2" x14ac:dyDescent="0.3">
      <c r="A99">
        <v>98</v>
      </c>
      <c r="B99">
        <v>32</v>
      </c>
    </row>
    <row r="100" spans="1:2" x14ac:dyDescent="0.3">
      <c r="A100">
        <v>99</v>
      </c>
      <c r="B100">
        <v>31</v>
      </c>
    </row>
    <row r="101" spans="1:2" x14ac:dyDescent="0.3">
      <c r="A101">
        <v>100</v>
      </c>
      <c r="B101">
        <v>30</v>
      </c>
    </row>
    <row r="102" spans="1:2" x14ac:dyDescent="0.3">
      <c r="A102">
        <v>101</v>
      </c>
      <c r="B102">
        <v>29</v>
      </c>
    </row>
    <row r="103" spans="1:2" x14ac:dyDescent="0.3">
      <c r="A103">
        <v>102</v>
      </c>
      <c r="B103">
        <v>28</v>
      </c>
    </row>
    <row r="104" spans="1:2" x14ac:dyDescent="0.3">
      <c r="A104">
        <v>103</v>
      </c>
      <c r="B104">
        <v>27</v>
      </c>
    </row>
    <row r="105" spans="1:2" x14ac:dyDescent="0.3">
      <c r="A105">
        <v>104</v>
      </c>
      <c r="B105">
        <v>26</v>
      </c>
    </row>
    <row r="106" spans="1:2" x14ac:dyDescent="0.3">
      <c r="A106">
        <v>105</v>
      </c>
      <c r="B106">
        <v>25</v>
      </c>
    </row>
    <row r="107" spans="1:2" x14ac:dyDescent="0.3">
      <c r="A107">
        <v>106</v>
      </c>
      <c r="B107">
        <v>24</v>
      </c>
    </row>
    <row r="108" spans="1:2" x14ac:dyDescent="0.3">
      <c r="A108">
        <v>107</v>
      </c>
      <c r="B108">
        <v>23</v>
      </c>
    </row>
    <row r="109" spans="1:2" x14ac:dyDescent="0.3">
      <c r="A109">
        <v>108</v>
      </c>
      <c r="B109">
        <v>22</v>
      </c>
    </row>
    <row r="110" spans="1:2" x14ac:dyDescent="0.3">
      <c r="A110">
        <v>109</v>
      </c>
      <c r="B110">
        <v>21</v>
      </c>
    </row>
    <row r="111" spans="1:2" x14ac:dyDescent="0.3">
      <c r="A111">
        <v>110</v>
      </c>
      <c r="B111">
        <v>20</v>
      </c>
    </row>
    <row r="112" spans="1:2" x14ac:dyDescent="0.3">
      <c r="A112">
        <v>111</v>
      </c>
      <c r="B112">
        <v>19</v>
      </c>
    </row>
    <row r="113" spans="1:2" x14ac:dyDescent="0.3">
      <c r="A113">
        <v>112</v>
      </c>
      <c r="B113">
        <v>18</v>
      </c>
    </row>
    <row r="114" spans="1:2" x14ac:dyDescent="0.3">
      <c r="A114">
        <v>113</v>
      </c>
      <c r="B114">
        <v>17</v>
      </c>
    </row>
    <row r="115" spans="1:2" x14ac:dyDescent="0.3">
      <c r="A115">
        <v>114</v>
      </c>
      <c r="B115">
        <v>16</v>
      </c>
    </row>
    <row r="116" spans="1:2" x14ac:dyDescent="0.3">
      <c r="A116">
        <v>115</v>
      </c>
      <c r="B116">
        <v>15</v>
      </c>
    </row>
    <row r="117" spans="1:2" x14ac:dyDescent="0.3">
      <c r="A117">
        <v>116</v>
      </c>
      <c r="B117">
        <v>14</v>
      </c>
    </row>
    <row r="118" spans="1:2" x14ac:dyDescent="0.3">
      <c r="A118">
        <v>117</v>
      </c>
      <c r="B118">
        <v>13</v>
      </c>
    </row>
    <row r="119" spans="1:2" x14ac:dyDescent="0.3">
      <c r="A119">
        <v>118</v>
      </c>
      <c r="B119">
        <v>12</v>
      </c>
    </row>
    <row r="120" spans="1:2" x14ac:dyDescent="0.3">
      <c r="A120">
        <v>119</v>
      </c>
      <c r="B120">
        <v>11</v>
      </c>
    </row>
    <row r="121" spans="1:2" x14ac:dyDescent="0.3">
      <c r="A121">
        <v>120</v>
      </c>
      <c r="B121">
        <v>10</v>
      </c>
    </row>
    <row r="122" spans="1:2" x14ac:dyDescent="0.3">
      <c r="A122">
        <v>121</v>
      </c>
      <c r="B122">
        <v>9</v>
      </c>
    </row>
    <row r="123" spans="1:2" x14ac:dyDescent="0.3">
      <c r="A123">
        <v>122</v>
      </c>
      <c r="B123">
        <v>8</v>
      </c>
    </row>
    <row r="124" spans="1:2" x14ac:dyDescent="0.3">
      <c r="A124">
        <v>123</v>
      </c>
      <c r="B124">
        <v>7</v>
      </c>
    </row>
    <row r="125" spans="1:2" x14ac:dyDescent="0.3">
      <c r="A125">
        <v>124</v>
      </c>
      <c r="B125">
        <v>6</v>
      </c>
    </row>
    <row r="126" spans="1:2" x14ac:dyDescent="0.3">
      <c r="A126">
        <v>125</v>
      </c>
      <c r="B126">
        <v>5</v>
      </c>
    </row>
    <row r="127" spans="1:2" x14ac:dyDescent="0.3">
      <c r="A127">
        <v>126</v>
      </c>
      <c r="B127">
        <v>4</v>
      </c>
    </row>
    <row r="128" spans="1:2" x14ac:dyDescent="0.3">
      <c r="A128">
        <v>127</v>
      </c>
      <c r="B128">
        <v>3</v>
      </c>
    </row>
    <row r="129" spans="1:2" x14ac:dyDescent="0.3">
      <c r="A129">
        <v>128</v>
      </c>
      <c r="B129">
        <v>2</v>
      </c>
    </row>
    <row r="130" spans="1:2" x14ac:dyDescent="0.3">
      <c r="A130">
        <v>129</v>
      </c>
      <c r="B130">
        <v>1</v>
      </c>
    </row>
    <row r="131" spans="1:2" x14ac:dyDescent="0.3">
      <c r="A131">
        <v>130</v>
      </c>
      <c r="B131">
        <v>0</v>
      </c>
    </row>
    <row r="132" spans="1:2" x14ac:dyDescent="0.3">
      <c r="A132" t="s">
        <v>43</v>
      </c>
      <c r="B132">
        <v>0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8"/>
  <sheetViews>
    <sheetView zoomScaleNormal="100" workbookViewId="0">
      <selection activeCell="O20" sqref="O20"/>
    </sheetView>
  </sheetViews>
  <sheetFormatPr baseColWidth="10" defaultColWidth="8.88671875" defaultRowHeight="14.4" x14ac:dyDescent="0.3"/>
  <cols>
    <col min="1" max="1" width="15.21875"/>
    <col min="2" max="2" width="10"/>
    <col min="3" max="3" width="33.44140625"/>
    <col min="4" max="4" width="7.44140625"/>
    <col min="5" max="18" width="10.5546875"/>
    <col min="19" max="19" width="22.88671875"/>
    <col min="20" max="1025" width="10.5546875"/>
  </cols>
  <sheetData>
    <row r="1" spans="1:19" ht="52.8" customHeight="1" x14ac:dyDescent="0.3">
      <c r="A1" s="130" t="s">
        <v>26</v>
      </c>
      <c r="B1" s="131" t="s">
        <v>27</v>
      </c>
      <c r="C1" s="132" t="s">
        <v>28</v>
      </c>
      <c r="D1" s="132" t="s">
        <v>29</v>
      </c>
      <c r="E1" s="132" t="s">
        <v>3</v>
      </c>
      <c r="F1" s="127" t="s">
        <v>30</v>
      </c>
      <c r="G1" s="127"/>
      <c r="H1" s="127"/>
      <c r="I1" s="127" t="s">
        <v>31</v>
      </c>
      <c r="J1" s="127"/>
      <c r="K1" s="127"/>
      <c r="L1" s="127" t="s">
        <v>32</v>
      </c>
      <c r="M1" s="127"/>
      <c r="N1" s="127"/>
      <c r="O1" s="128" t="s">
        <v>33</v>
      </c>
      <c r="P1" s="128"/>
      <c r="Q1" s="128"/>
      <c r="R1" s="129" t="s">
        <v>34</v>
      </c>
      <c r="S1" s="126" t="s">
        <v>35</v>
      </c>
    </row>
    <row r="2" spans="1:19" ht="14.4" customHeight="1" x14ac:dyDescent="0.3">
      <c r="A2" s="130"/>
      <c r="B2" s="131"/>
      <c r="C2" s="132"/>
      <c r="D2" s="132"/>
      <c r="E2" s="132"/>
      <c r="F2" s="36"/>
      <c r="G2" s="37" t="s">
        <v>36</v>
      </c>
      <c r="H2" s="38" t="s">
        <v>37</v>
      </c>
      <c r="I2" s="36"/>
      <c r="J2" s="37" t="s">
        <v>36</v>
      </c>
      <c r="K2" s="38" t="s">
        <v>37</v>
      </c>
      <c r="L2" s="36"/>
      <c r="M2" s="37" t="s">
        <v>36</v>
      </c>
      <c r="N2" s="38" t="s">
        <v>37</v>
      </c>
      <c r="O2" s="37"/>
      <c r="P2" s="37" t="s">
        <v>36</v>
      </c>
      <c r="Q2" s="38"/>
      <c r="R2" s="129"/>
      <c r="S2" s="126"/>
    </row>
    <row r="3" spans="1:19" x14ac:dyDescent="0.3">
      <c r="A3" s="39" t="s">
        <v>38</v>
      </c>
      <c r="B3" s="40" t="s">
        <v>39</v>
      </c>
      <c r="C3" s="41" t="s">
        <v>40</v>
      </c>
      <c r="D3" s="41" t="s">
        <v>11</v>
      </c>
      <c r="E3" s="42" t="s">
        <v>41</v>
      </c>
      <c r="F3" s="43" t="s">
        <v>42</v>
      </c>
      <c r="G3" s="44">
        <v>1</v>
      </c>
      <c r="H3" s="45">
        <f>LOOKUP(BENJAMINE!$G$3:$G$348,'TABLE DE VALEURS'!$A$1:$B$132)</f>
        <v>150</v>
      </c>
      <c r="I3" s="43" t="s">
        <v>42</v>
      </c>
      <c r="J3" s="44" t="s">
        <v>43</v>
      </c>
      <c r="K3" s="45">
        <f>LOOKUP(BENJAMINE!J$3:$J$348,'TABLE DE VALEURS'!$A$1:$B$132)</f>
        <v>0</v>
      </c>
      <c r="L3" s="43" t="s">
        <v>42</v>
      </c>
      <c r="M3" s="44" t="s">
        <v>43</v>
      </c>
      <c r="N3" s="45">
        <f>LOOKUP(BENJAMINE!$M$3:M$348,'TABLE DE VALEURS'!$A$1:$B$132)</f>
        <v>0</v>
      </c>
      <c r="O3" s="46" t="s">
        <v>42</v>
      </c>
      <c r="P3" s="44">
        <v>2</v>
      </c>
      <c r="Q3" s="47">
        <f>LOOKUP(BENJAMINE!$P$3:P$348,'TABLE DE VALEURS'!$A$1:$B$132)</f>
        <v>145</v>
      </c>
      <c r="R3" s="48">
        <f t="shared" ref="R3:R66" si="0">H3+1.5*K3+N3+2*Q3</f>
        <v>440</v>
      </c>
      <c r="S3" s="49">
        <f t="shared" ref="S3:S66" si="1">RANK($R3,R$3:R$348)</f>
        <v>1</v>
      </c>
    </row>
    <row r="4" spans="1:19" x14ac:dyDescent="0.3">
      <c r="A4" s="50" t="s">
        <v>44</v>
      </c>
      <c r="B4" s="51" t="s">
        <v>45</v>
      </c>
      <c r="C4" s="52" t="s">
        <v>46</v>
      </c>
      <c r="D4" s="52" t="s">
        <v>11</v>
      </c>
      <c r="E4" s="53" t="s">
        <v>47</v>
      </c>
      <c r="F4" s="54" t="s">
        <v>42</v>
      </c>
      <c r="G4" s="55">
        <v>2</v>
      </c>
      <c r="H4" s="53">
        <f>LOOKUP(BENJAMINE!$G$3:$G$348,'TABLE DE VALEURS'!$A$1:$B$132)</f>
        <v>145</v>
      </c>
      <c r="I4" s="54" t="s">
        <v>42</v>
      </c>
      <c r="J4" s="55" t="s">
        <v>43</v>
      </c>
      <c r="K4" s="53">
        <f>LOOKUP(BENJAMINE!J$3:$J$348,'TABLE DE VALEURS'!$A$1:$B$132)</f>
        <v>0</v>
      </c>
      <c r="L4" s="54" t="s">
        <v>42</v>
      </c>
      <c r="M4" s="55" t="s">
        <v>43</v>
      </c>
      <c r="N4" s="53">
        <f>LOOKUP(BENJAMINE!$M$3:M$348,'TABLE DE VALEURS'!$A$1:$B$132)</f>
        <v>0</v>
      </c>
      <c r="O4" s="56" t="s">
        <v>42</v>
      </c>
      <c r="P4" s="55">
        <v>3</v>
      </c>
      <c r="Q4" s="57">
        <f>LOOKUP(BENJAMINE!$P$3:P$348,'TABLE DE VALEURS'!$A$1:$B$132)</f>
        <v>140</v>
      </c>
      <c r="R4" s="58">
        <f t="shared" si="0"/>
        <v>425</v>
      </c>
      <c r="S4" s="59">
        <f t="shared" si="1"/>
        <v>2</v>
      </c>
    </row>
    <row r="5" spans="1:19" x14ac:dyDescent="0.3">
      <c r="A5" s="50" t="s">
        <v>48</v>
      </c>
      <c r="B5" s="51" t="s">
        <v>49</v>
      </c>
      <c r="C5" s="52" t="s">
        <v>46</v>
      </c>
      <c r="D5" s="52" t="s">
        <v>11</v>
      </c>
      <c r="E5" s="53" t="s">
        <v>47</v>
      </c>
      <c r="F5" s="54" t="s">
        <v>42</v>
      </c>
      <c r="G5" s="55">
        <v>3</v>
      </c>
      <c r="H5" s="53">
        <f>LOOKUP(BENJAMINE!$G$3:$G$348,'TABLE DE VALEURS'!$A$1:$B$132)</f>
        <v>140</v>
      </c>
      <c r="I5" s="54" t="s">
        <v>42</v>
      </c>
      <c r="J5" s="55" t="s">
        <v>43</v>
      </c>
      <c r="K5" s="53">
        <f>LOOKUP(BENJAMINE!J$3:$J$348,'TABLE DE VALEURS'!$A$1:$B$132)</f>
        <v>0</v>
      </c>
      <c r="L5" s="54" t="s">
        <v>42</v>
      </c>
      <c r="M5" s="55" t="s">
        <v>43</v>
      </c>
      <c r="N5" s="53">
        <f>LOOKUP(BENJAMINE!$M$3:M$348,'TABLE DE VALEURS'!$A$1:$B$132)</f>
        <v>0</v>
      </c>
      <c r="O5" s="56" t="s">
        <v>42</v>
      </c>
      <c r="P5" s="55" t="s">
        <v>43</v>
      </c>
      <c r="Q5" s="57">
        <f>LOOKUP(BENJAMINE!$P$3:P$348,'TABLE DE VALEURS'!$A$1:$B$132)</f>
        <v>0</v>
      </c>
      <c r="R5" s="58">
        <f t="shared" si="0"/>
        <v>140</v>
      </c>
      <c r="S5" s="59">
        <f t="shared" si="1"/>
        <v>3</v>
      </c>
    </row>
    <row r="6" spans="1:19" x14ac:dyDescent="0.3">
      <c r="A6" s="60" t="s">
        <v>50</v>
      </c>
      <c r="B6" s="61" t="s">
        <v>51</v>
      </c>
      <c r="C6" s="52" t="s">
        <v>52</v>
      </c>
      <c r="D6" s="52" t="s">
        <v>11</v>
      </c>
      <c r="E6" s="53" t="s">
        <v>47</v>
      </c>
      <c r="F6" s="54" t="s">
        <v>42</v>
      </c>
      <c r="G6" s="55" t="s">
        <v>43</v>
      </c>
      <c r="H6" s="53">
        <f>LOOKUP(BENJAMINE!$G$3:$G$348,'TABLE DE VALEURS'!$A$1:$B$132)</f>
        <v>0</v>
      </c>
      <c r="I6" s="54" t="s">
        <v>42</v>
      </c>
      <c r="J6" s="55" t="s">
        <v>43</v>
      </c>
      <c r="K6" s="53">
        <f>LOOKUP(BENJAMINE!J$3:$J$348,'TABLE DE VALEURS'!$A$1:$B$132)</f>
        <v>0</v>
      </c>
      <c r="L6" s="54" t="s">
        <v>42</v>
      </c>
      <c r="M6" s="55" t="s">
        <v>43</v>
      </c>
      <c r="N6" s="53">
        <f>LOOKUP(BENJAMINE!$M$3:M$348,'TABLE DE VALEURS'!$A$1:$B$132)</f>
        <v>0</v>
      </c>
      <c r="O6" s="56" t="s">
        <v>42</v>
      </c>
      <c r="P6" s="55" t="s">
        <v>43</v>
      </c>
      <c r="Q6" s="57">
        <f>LOOKUP(BENJAMINE!$P$3:P$348,'TABLE DE VALEURS'!$A$1:$B$132)</f>
        <v>0</v>
      </c>
      <c r="R6" s="58">
        <f t="shared" si="0"/>
        <v>0</v>
      </c>
      <c r="S6" s="59">
        <f t="shared" si="1"/>
        <v>4</v>
      </c>
    </row>
    <row r="7" spans="1:19" x14ac:dyDescent="0.3">
      <c r="A7" s="60" t="s">
        <v>53</v>
      </c>
      <c r="B7" s="61" t="s">
        <v>54</v>
      </c>
      <c r="C7" s="62" t="s">
        <v>52</v>
      </c>
      <c r="D7" s="55" t="s">
        <v>11</v>
      </c>
      <c r="E7" s="63" t="s">
        <v>47</v>
      </c>
      <c r="F7" s="54" t="s">
        <v>42</v>
      </c>
      <c r="G7" s="55" t="s">
        <v>43</v>
      </c>
      <c r="H7" s="53">
        <f>LOOKUP(BENJAMINE!$G$3:$G$348,'TABLE DE VALEURS'!$A$1:$B$132)</f>
        <v>0</v>
      </c>
      <c r="I7" s="54" t="s">
        <v>42</v>
      </c>
      <c r="J7" s="55" t="s">
        <v>43</v>
      </c>
      <c r="K7" s="53">
        <f>LOOKUP(BENJAMINE!J$3:$J$348,'TABLE DE VALEURS'!$A$1:$B$132)</f>
        <v>0</v>
      </c>
      <c r="L7" s="54" t="s">
        <v>42</v>
      </c>
      <c r="M7" s="55" t="s">
        <v>43</v>
      </c>
      <c r="N7" s="53">
        <f>LOOKUP(BENJAMINE!$M$3:M$348,'TABLE DE VALEURS'!$A$1:$B$132)</f>
        <v>0</v>
      </c>
      <c r="O7" s="56" t="s">
        <v>42</v>
      </c>
      <c r="P7" s="55" t="s">
        <v>43</v>
      </c>
      <c r="Q7" s="57">
        <f>LOOKUP(BENJAMINE!$P$3:P$348,'TABLE DE VALEURS'!$A$1:$B$132)</f>
        <v>0</v>
      </c>
      <c r="R7" s="58">
        <f t="shared" si="0"/>
        <v>0</v>
      </c>
      <c r="S7" s="59">
        <f t="shared" si="1"/>
        <v>4</v>
      </c>
    </row>
    <row r="8" spans="1:19" x14ac:dyDescent="0.3">
      <c r="A8" s="60" t="s">
        <v>55</v>
      </c>
      <c r="B8" s="61" t="s">
        <v>56</v>
      </c>
      <c r="C8" s="62" t="s">
        <v>57</v>
      </c>
      <c r="D8" s="55" t="s">
        <v>11</v>
      </c>
      <c r="E8" s="63" t="s">
        <v>47</v>
      </c>
      <c r="F8" s="54" t="s">
        <v>42</v>
      </c>
      <c r="G8" s="55" t="s">
        <v>43</v>
      </c>
      <c r="H8" s="53">
        <f>LOOKUP(BENJAMINE!$G$3:$G$348,'TABLE DE VALEURS'!$A$1:$B$132)</f>
        <v>0</v>
      </c>
      <c r="I8" s="54" t="s">
        <v>42</v>
      </c>
      <c r="J8" s="55" t="s">
        <v>43</v>
      </c>
      <c r="K8" s="53">
        <f>LOOKUP(BENJAMINE!J$3:$J$348,'TABLE DE VALEURS'!$A$1:$B$132)</f>
        <v>0</v>
      </c>
      <c r="L8" s="54" t="s">
        <v>42</v>
      </c>
      <c r="M8" s="55" t="s">
        <v>43</v>
      </c>
      <c r="N8" s="53">
        <f>LOOKUP(BENJAMINE!$M$3:M$348,'TABLE DE VALEURS'!$A$1:$B$132)</f>
        <v>0</v>
      </c>
      <c r="O8" s="56" t="s">
        <v>42</v>
      </c>
      <c r="P8" s="55" t="s">
        <v>43</v>
      </c>
      <c r="Q8" s="57">
        <f>LOOKUP(BENJAMINE!$P$3:P$348,'TABLE DE VALEURS'!$A$1:$B$132)</f>
        <v>0</v>
      </c>
      <c r="R8" s="58">
        <f t="shared" si="0"/>
        <v>0</v>
      </c>
      <c r="S8" s="59">
        <f t="shared" si="1"/>
        <v>4</v>
      </c>
    </row>
    <row r="9" spans="1:19" x14ac:dyDescent="0.3">
      <c r="A9" s="64" t="s">
        <v>58</v>
      </c>
      <c r="B9" s="65" t="s">
        <v>59</v>
      </c>
      <c r="C9" s="62" t="s">
        <v>57</v>
      </c>
      <c r="D9" s="55" t="s">
        <v>11</v>
      </c>
      <c r="E9" s="63" t="s">
        <v>47</v>
      </c>
      <c r="F9" s="54" t="s">
        <v>42</v>
      </c>
      <c r="G9" s="55" t="s">
        <v>43</v>
      </c>
      <c r="H9" s="53">
        <f>LOOKUP(BENJAMINE!$G$3:$G$348,'TABLE DE VALEURS'!$A$1:$B$132)</f>
        <v>0</v>
      </c>
      <c r="I9" s="54" t="s">
        <v>42</v>
      </c>
      <c r="J9" s="55" t="s">
        <v>43</v>
      </c>
      <c r="K9" s="53">
        <f>LOOKUP(BENJAMINE!J$3:$J$348,'TABLE DE VALEURS'!$A$1:$B$132)</f>
        <v>0</v>
      </c>
      <c r="L9" s="54" t="s">
        <v>42</v>
      </c>
      <c r="M9" s="55" t="s">
        <v>43</v>
      </c>
      <c r="N9" s="53">
        <f>LOOKUP(BENJAMINE!$M$3:M$348,'TABLE DE VALEURS'!$A$1:$B$132)</f>
        <v>0</v>
      </c>
      <c r="O9" s="56" t="s">
        <v>42</v>
      </c>
      <c r="P9" s="55" t="s">
        <v>43</v>
      </c>
      <c r="Q9" s="57">
        <f>LOOKUP(BENJAMINE!$P$3:P$348,'TABLE DE VALEURS'!$A$1:$B$132)</f>
        <v>0</v>
      </c>
      <c r="R9" s="58">
        <f t="shared" si="0"/>
        <v>0</v>
      </c>
      <c r="S9" s="59">
        <f t="shared" si="1"/>
        <v>4</v>
      </c>
    </row>
    <row r="10" spans="1:19" x14ac:dyDescent="0.3">
      <c r="A10" s="64" t="s">
        <v>60</v>
      </c>
      <c r="B10" s="65" t="s">
        <v>61</v>
      </c>
      <c r="C10" s="62" t="s">
        <v>62</v>
      </c>
      <c r="D10" s="55" t="s">
        <v>11</v>
      </c>
      <c r="E10" s="63" t="s">
        <v>47</v>
      </c>
      <c r="F10" s="54" t="s">
        <v>42</v>
      </c>
      <c r="G10" s="55" t="s">
        <v>43</v>
      </c>
      <c r="H10" s="53">
        <f>LOOKUP(BENJAMINE!$G$3:$G$348,'TABLE DE VALEURS'!$A$1:$B$132)</f>
        <v>0</v>
      </c>
      <c r="I10" s="54" t="s">
        <v>42</v>
      </c>
      <c r="J10" s="55" t="s">
        <v>43</v>
      </c>
      <c r="K10" s="53">
        <f>LOOKUP(BENJAMINE!J$3:$J$348,'TABLE DE VALEURS'!$A$1:$B$132)</f>
        <v>0</v>
      </c>
      <c r="L10" s="54" t="s">
        <v>42</v>
      </c>
      <c r="M10" s="55" t="s">
        <v>43</v>
      </c>
      <c r="N10" s="53">
        <f>LOOKUP(BENJAMINE!$M$3:M$348,'TABLE DE VALEURS'!$A$1:$B$132)</f>
        <v>0</v>
      </c>
      <c r="O10" s="56" t="s">
        <v>42</v>
      </c>
      <c r="P10" s="55" t="s">
        <v>43</v>
      </c>
      <c r="Q10" s="57">
        <f>LOOKUP(BENJAMINE!$P$3:P$348,'TABLE DE VALEURS'!$A$1:$B$132)</f>
        <v>0</v>
      </c>
      <c r="R10" s="58">
        <f t="shared" si="0"/>
        <v>0</v>
      </c>
      <c r="S10" s="59">
        <f t="shared" si="1"/>
        <v>4</v>
      </c>
    </row>
    <row r="11" spans="1:19" x14ac:dyDescent="0.3">
      <c r="A11" s="64" t="s">
        <v>63</v>
      </c>
      <c r="B11" s="65" t="s">
        <v>64</v>
      </c>
      <c r="C11" s="52" t="s">
        <v>62</v>
      </c>
      <c r="D11" s="52" t="s">
        <v>11</v>
      </c>
      <c r="E11" s="53" t="s">
        <v>47</v>
      </c>
      <c r="F11" s="66" t="s">
        <v>65</v>
      </c>
      <c r="G11" s="55" t="s">
        <v>43</v>
      </c>
      <c r="H11" s="53">
        <f>LOOKUP(BENJAMINE!$G$3:$G$348,'TABLE DE VALEURS'!$A$1:$B$132)</f>
        <v>0</v>
      </c>
      <c r="I11" s="66" t="s">
        <v>42</v>
      </c>
      <c r="J11" s="55" t="s">
        <v>43</v>
      </c>
      <c r="K11" s="53">
        <f>LOOKUP(BENJAMINE!J$3:$J$348,'TABLE DE VALEURS'!$A$1:$B$132)</f>
        <v>0</v>
      </c>
      <c r="L11" s="66" t="s">
        <v>42</v>
      </c>
      <c r="M11" s="55" t="s">
        <v>43</v>
      </c>
      <c r="N11" s="53">
        <f>LOOKUP(BENJAMINE!$M$3:M$348,'TABLE DE VALEURS'!$A$1:$B$132)</f>
        <v>0</v>
      </c>
      <c r="O11" s="67" t="s">
        <v>65</v>
      </c>
      <c r="P11" s="55" t="s">
        <v>43</v>
      </c>
      <c r="Q11" s="57">
        <f>LOOKUP(BENJAMINE!$P$3:P$348,'TABLE DE VALEURS'!$A$1:$B$132)</f>
        <v>0</v>
      </c>
      <c r="R11" s="58">
        <f t="shared" si="0"/>
        <v>0</v>
      </c>
      <c r="S11" s="59">
        <f t="shared" si="1"/>
        <v>4</v>
      </c>
    </row>
    <row r="12" spans="1:19" x14ac:dyDescent="0.3">
      <c r="A12" s="64"/>
      <c r="B12" s="65"/>
      <c r="C12" s="65"/>
      <c r="D12" s="65"/>
      <c r="E12" s="68"/>
      <c r="F12" s="64"/>
      <c r="G12" s="55" t="s">
        <v>43</v>
      </c>
      <c r="H12" s="53">
        <f>LOOKUP(BENJAMINE!$G$3:$G$348,'TABLE DE VALEURS'!$A$1:$B$132)</f>
        <v>0</v>
      </c>
      <c r="I12" s="64"/>
      <c r="J12" s="55" t="s">
        <v>43</v>
      </c>
      <c r="K12" s="53">
        <f>LOOKUP(BENJAMINE!J$3:$J$348,'TABLE DE VALEURS'!$A$1:$B$132)</f>
        <v>0</v>
      </c>
      <c r="L12" s="64"/>
      <c r="M12" s="55" t="s">
        <v>43</v>
      </c>
      <c r="N12" s="53">
        <f>LOOKUP(BENJAMINE!$M$3:M$348,'TABLE DE VALEURS'!$A$1:$B$132)</f>
        <v>0</v>
      </c>
      <c r="O12" s="69"/>
      <c r="P12" s="55" t="s">
        <v>43</v>
      </c>
      <c r="Q12" s="57">
        <f>LOOKUP(BENJAMINE!$P$3:P$348,'TABLE DE VALEURS'!$A$1:$B$132)</f>
        <v>0</v>
      </c>
      <c r="R12" s="58">
        <f t="shared" si="0"/>
        <v>0</v>
      </c>
      <c r="S12" s="59">
        <f t="shared" si="1"/>
        <v>4</v>
      </c>
    </row>
    <row r="13" spans="1:19" x14ac:dyDescent="0.3">
      <c r="A13" s="64"/>
      <c r="B13" s="65"/>
      <c r="C13" s="65"/>
      <c r="D13" s="65"/>
      <c r="E13" s="68"/>
      <c r="F13" s="64"/>
      <c r="G13" s="55" t="s">
        <v>43</v>
      </c>
      <c r="H13" s="53">
        <f>LOOKUP(BENJAMINE!$G$3:$G$348,'TABLE DE VALEURS'!$A$1:$B$132)</f>
        <v>0</v>
      </c>
      <c r="I13" s="64"/>
      <c r="J13" s="55" t="s">
        <v>43</v>
      </c>
      <c r="K13" s="53">
        <f>LOOKUP(BENJAMINE!J$3:$J$348,'TABLE DE VALEURS'!$A$1:$B$132)</f>
        <v>0</v>
      </c>
      <c r="L13" s="64"/>
      <c r="M13" s="55" t="s">
        <v>43</v>
      </c>
      <c r="N13" s="53">
        <f>LOOKUP(BENJAMINE!$M$3:M$348,'TABLE DE VALEURS'!$A$1:$B$132)</f>
        <v>0</v>
      </c>
      <c r="O13" s="69"/>
      <c r="P13" s="55" t="s">
        <v>43</v>
      </c>
      <c r="Q13" s="57">
        <f>LOOKUP(BENJAMINE!$P$3:P$348,'TABLE DE VALEURS'!$A$1:$B$132)</f>
        <v>0</v>
      </c>
      <c r="R13" s="58">
        <f t="shared" si="0"/>
        <v>0</v>
      </c>
      <c r="S13" s="59">
        <f t="shared" si="1"/>
        <v>4</v>
      </c>
    </row>
    <row r="14" spans="1:19" x14ac:dyDescent="0.3">
      <c r="A14" s="64"/>
      <c r="B14" s="65"/>
      <c r="C14" s="65"/>
      <c r="D14" s="65"/>
      <c r="E14" s="68"/>
      <c r="F14" s="64"/>
      <c r="G14" s="55" t="s">
        <v>43</v>
      </c>
      <c r="H14" s="53">
        <f>LOOKUP(BENJAMINE!$G$3:$G$348,'TABLE DE VALEURS'!$A$1:$B$132)</f>
        <v>0</v>
      </c>
      <c r="I14" s="64"/>
      <c r="J14" s="55" t="s">
        <v>43</v>
      </c>
      <c r="K14" s="53">
        <f>LOOKUP(BENJAMINE!J$3:$J$348,'TABLE DE VALEURS'!$A$1:$B$132)</f>
        <v>0</v>
      </c>
      <c r="L14" s="64"/>
      <c r="M14" s="55" t="s">
        <v>43</v>
      </c>
      <c r="N14" s="53">
        <f>LOOKUP(BENJAMINE!$M$3:M$348,'TABLE DE VALEURS'!$A$1:$B$132)</f>
        <v>0</v>
      </c>
      <c r="O14" s="69"/>
      <c r="P14" s="55" t="s">
        <v>43</v>
      </c>
      <c r="Q14" s="57">
        <f>LOOKUP(BENJAMINE!$P$3:P$348,'TABLE DE VALEURS'!$A$1:$B$132)</f>
        <v>0</v>
      </c>
      <c r="R14" s="58">
        <f t="shared" si="0"/>
        <v>0</v>
      </c>
      <c r="S14" s="59">
        <f t="shared" si="1"/>
        <v>4</v>
      </c>
    </row>
    <row r="15" spans="1:19" x14ac:dyDescent="0.3">
      <c r="A15" s="64"/>
      <c r="B15" s="65"/>
      <c r="C15" s="65"/>
      <c r="D15" s="65"/>
      <c r="E15" s="68"/>
      <c r="F15" s="64"/>
      <c r="G15" s="55" t="s">
        <v>43</v>
      </c>
      <c r="H15" s="53">
        <f>LOOKUP(BENJAMINE!$G$3:$G$348,'TABLE DE VALEURS'!$A$1:$B$132)</f>
        <v>0</v>
      </c>
      <c r="I15" s="64"/>
      <c r="J15" s="55" t="s">
        <v>43</v>
      </c>
      <c r="K15" s="53">
        <f>LOOKUP(BENJAMINE!J$3:$J$348,'TABLE DE VALEURS'!$A$1:$B$132)</f>
        <v>0</v>
      </c>
      <c r="L15" s="64"/>
      <c r="M15" s="55" t="s">
        <v>43</v>
      </c>
      <c r="N15" s="53">
        <f>LOOKUP(BENJAMINE!$M$3:M$348,'TABLE DE VALEURS'!$A$1:$B$132)</f>
        <v>0</v>
      </c>
      <c r="O15" s="69"/>
      <c r="P15" s="55" t="s">
        <v>43</v>
      </c>
      <c r="Q15" s="57">
        <f>LOOKUP(BENJAMINE!$P$3:P$348,'TABLE DE VALEURS'!$A$1:$B$132)</f>
        <v>0</v>
      </c>
      <c r="R15" s="58">
        <f t="shared" si="0"/>
        <v>0</v>
      </c>
      <c r="S15" s="59">
        <f t="shared" si="1"/>
        <v>4</v>
      </c>
    </row>
    <row r="16" spans="1:19" x14ac:dyDescent="0.3">
      <c r="A16" s="64"/>
      <c r="B16" s="65"/>
      <c r="C16" s="65"/>
      <c r="D16" s="65"/>
      <c r="E16" s="68"/>
      <c r="F16" s="64"/>
      <c r="G16" s="55" t="s">
        <v>43</v>
      </c>
      <c r="H16" s="53">
        <f>LOOKUP(BENJAMINE!$G$3:$G$348,'TABLE DE VALEURS'!$A$1:$B$132)</f>
        <v>0</v>
      </c>
      <c r="I16" s="64"/>
      <c r="J16" s="55" t="s">
        <v>43</v>
      </c>
      <c r="K16" s="53">
        <f>LOOKUP(BENJAMINE!J$3:$J$348,'TABLE DE VALEURS'!$A$1:$B$132)</f>
        <v>0</v>
      </c>
      <c r="L16" s="64"/>
      <c r="M16" s="55" t="s">
        <v>43</v>
      </c>
      <c r="N16" s="53">
        <f>LOOKUP(BENJAMINE!$M$3:M$348,'TABLE DE VALEURS'!$A$1:$B$132)</f>
        <v>0</v>
      </c>
      <c r="O16" s="69"/>
      <c r="P16" s="55" t="s">
        <v>43</v>
      </c>
      <c r="Q16" s="57">
        <f>LOOKUP(BENJAMINE!$P$3:P$348,'TABLE DE VALEURS'!$A$1:$B$132)</f>
        <v>0</v>
      </c>
      <c r="R16" s="58">
        <f t="shared" si="0"/>
        <v>0</v>
      </c>
      <c r="S16" s="59">
        <f t="shared" si="1"/>
        <v>4</v>
      </c>
    </row>
    <row r="17" spans="1:19" x14ac:dyDescent="0.3">
      <c r="A17" s="64"/>
      <c r="B17" s="65"/>
      <c r="C17" s="65"/>
      <c r="D17" s="65"/>
      <c r="E17" s="68"/>
      <c r="F17" s="64"/>
      <c r="G17" s="55" t="s">
        <v>43</v>
      </c>
      <c r="H17" s="53">
        <f>LOOKUP(BENJAMINE!$G$3:$G$348,'TABLE DE VALEURS'!$A$1:$B$132)</f>
        <v>0</v>
      </c>
      <c r="I17" s="64"/>
      <c r="J17" s="55" t="s">
        <v>43</v>
      </c>
      <c r="K17" s="53">
        <f>LOOKUP(BENJAMINE!J$3:$J$348,'TABLE DE VALEURS'!$A$1:$B$132)</f>
        <v>0</v>
      </c>
      <c r="L17" s="64"/>
      <c r="M17" s="55" t="s">
        <v>43</v>
      </c>
      <c r="N17" s="53">
        <f>LOOKUP(BENJAMINE!$M$3:M$348,'TABLE DE VALEURS'!$A$1:$B$132)</f>
        <v>0</v>
      </c>
      <c r="O17" s="69"/>
      <c r="P17" s="55" t="s">
        <v>43</v>
      </c>
      <c r="Q17" s="57">
        <f>LOOKUP(BENJAMINE!$P$3:P$348,'TABLE DE VALEURS'!$A$1:$B$132)</f>
        <v>0</v>
      </c>
      <c r="R17" s="58">
        <f t="shared" si="0"/>
        <v>0</v>
      </c>
      <c r="S17" s="59">
        <f t="shared" si="1"/>
        <v>4</v>
      </c>
    </row>
    <row r="18" spans="1:19" x14ac:dyDescent="0.3">
      <c r="A18" s="64"/>
      <c r="B18" s="65"/>
      <c r="C18" s="65"/>
      <c r="D18" s="65"/>
      <c r="E18" s="68"/>
      <c r="F18" s="64"/>
      <c r="G18" s="55" t="s">
        <v>43</v>
      </c>
      <c r="H18" s="53">
        <f>LOOKUP(BENJAMINE!$G$3:$G$348,'TABLE DE VALEURS'!$A$1:$B$132)</f>
        <v>0</v>
      </c>
      <c r="I18" s="64"/>
      <c r="J18" s="55" t="s">
        <v>43</v>
      </c>
      <c r="K18" s="53">
        <f>LOOKUP(BENJAMINE!J$3:$J$348,'TABLE DE VALEURS'!$A$1:$B$132)</f>
        <v>0</v>
      </c>
      <c r="L18" s="64"/>
      <c r="M18" s="55" t="s">
        <v>43</v>
      </c>
      <c r="N18" s="53">
        <f>LOOKUP(BENJAMINE!$M$3:M$348,'TABLE DE VALEURS'!$A$1:$B$132)</f>
        <v>0</v>
      </c>
      <c r="O18" s="69"/>
      <c r="P18" s="55" t="s">
        <v>43</v>
      </c>
      <c r="Q18" s="57">
        <f>LOOKUP(BENJAMINE!$P$3:P$348,'TABLE DE VALEURS'!$A$1:$B$132)</f>
        <v>0</v>
      </c>
      <c r="R18" s="58">
        <f t="shared" si="0"/>
        <v>0</v>
      </c>
      <c r="S18" s="59">
        <f t="shared" si="1"/>
        <v>4</v>
      </c>
    </row>
    <row r="19" spans="1:19" x14ac:dyDescent="0.3">
      <c r="A19" s="64"/>
      <c r="B19" s="65"/>
      <c r="C19" s="65"/>
      <c r="D19" s="65"/>
      <c r="E19" s="68"/>
      <c r="F19" s="64"/>
      <c r="G19" s="55" t="s">
        <v>43</v>
      </c>
      <c r="H19" s="53">
        <f>LOOKUP(BENJAMINE!$G$3:$G$348,'TABLE DE VALEURS'!$A$1:$B$132)</f>
        <v>0</v>
      </c>
      <c r="I19" s="64"/>
      <c r="J19" s="55" t="s">
        <v>43</v>
      </c>
      <c r="K19" s="53">
        <f>LOOKUP(BENJAMINE!J$3:$J$348,'TABLE DE VALEURS'!$A$1:$B$132)</f>
        <v>0</v>
      </c>
      <c r="L19" s="64"/>
      <c r="M19" s="55" t="s">
        <v>43</v>
      </c>
      <c r="N19" s="53">
        <f>LOOKUP(BENJAMINE!$M$3:M$348,'TABLE DE VALEURS'!$A$1:$B$132)</f>
        <v>0</v>
      </c>
      <c r="O19" s="69"/>
      <c r="P19" s="55" t="s">
        <v>43</v>
      </c>
      <c r="Q19" s="57">
        <f>LOOKUP(BENJAMINE!$P$3:P$348,'TABLE DE VALEURS'!$A$1:$B$132)</f>
        <v>0</v>
      </c>
      <c r="R19" s="58">
        <f t="shared" si="0"/>
        <v>0</v>
      </c>
      <c r="S19" s="59">
        <f t="shared" si="1"/>
        <v>4</v>
      </c>
    </row>
    <row r="20" spans="1:19" x14ac:dyDescent="0.3">
      <c r="A20" s="64"/>
      <c r="B20" s="65"/>
      <c r="C20" s="65"/>
      <c r="D20" s="65"/>
      <c r="E20" s="68"/>
      <c r="F20" s="64"/>
      <c r="G20" s="55" t="s">
        <v>43</v>
      </c>
      <c r="H20" s="53">
        <f>LOOKUP(BENJAMINE!$G$3:$G$348,'TABLE DE VALEURS'!$A$1:$B$132)</f>
        <v>0</v>
      </c>
      <c r="I20" s="64"/>
      <c r="J20" s="55" t="s">
        <v>43</v>
      </c>
      <c r="K20" s="53">
        <f>LOOKUP(BENJAMINE!J$3:$J$348,'TABLE DE VALEURS'!$A$1:$B$132)</f>
        <v>0</v>
      </c>
      <c r="L20" s="64"/>
      <c r="M20" s="55" t="s">
        <v>43</v>
      </c>
      <c r="N20" s="53">
        <f>LOOKUP(BENJAMINE!$M$3:M$348,'TABLE DE VALEURS'!$A$1:$B$132)</f>
        <v>0</v>
      </c>
      <c r="O20" s="69"/>
      <c r="P20" s="55" t="s">
        <v>43</v>
      </c>
      <c r="Q20" s="57">
        <f>LOOKUP(BENJAMINE!$P$3:P$348,'TABLE DE VALEURS'!$A$1:$B$132)</f>
        <v>0</v>
      </c>
      <c r="R20" s="58">
        <f t="shared" si="0"/>
        <v>0</v>
      </c>
      <c r="S20" s="59">
        <f t="shared" si="1"/>
        <v>4</v>
      </c>
    </row>
    <row r="21" spans="1:19" x14ac:dyDescent="0.3">
      <c r="A21" s="64"/>
      <c r="B21" s="65"/>
      <c r="C21" s="65"/>
      <c r="D21" s="65"/>
      <c r="E21" s="68"/>
      <c r="F21" s="64"/>
      <c r="G21" s="55" t="s">
        <v>43</v>
      </c>
      <c r="H21" s="53">
        <f>LOOKUP(BENJAMINE!$G$3:$G$348,'TABLE DE VALEURS'!$A$1:$B$132)</f>
        <v>0</v>
      </c>
      <c r="I21" s="64"/>
      <c r="J21" s="55" t="s">
        <v>43</v>
      </c>
      <c r="K21" s="53">
        <f>LOOKUP(BENJAMINE!J$3:$J$348,'TABLE DE VALEURS'!$A$1:$B$132)</f>
        <v>0</v>
      </c>
      <c r="L21" s="64"/>
      <c r="M21" s="55" t="s">
        <v>43</v>
      </c>
      <c r="N21" s="53">
        <f>LOOKUP(BENJAMINE!$M$3:M$348,'TABLE DE VALEURS'!$A$1:$B$132)</f>
        <v>0</v>
      </c>
      <c r="O21" s="69"/>
      <c r="P21" s="55" t="s">
        <v>43</v>
      </c>
      <c r="Q21" s="57">
        <f>LOOKUP(BENJAMINE!$P$3:P$348,'TABLE DE VALEURS'!$A$1:$B$132)</f>
        <v>0</v>
      </c>
      <c r="R21" s="58">
        <f t="shared" si="0"/>
        <v>0</v>
      </c>
      <c r="S21" s="59">
        <f t="shared" si="1"/>
        <v>4</v>
      </c>
    </row>
    <row r="22" spans="1:19" x14ac:dyDescent="0.3">
      <c r="A22" s="64"/>
      <c r="B22" s="65"/>
      <c r="C22" s="65"/>
      <c r="D22" s="65"/>
      <c r="E22" s="68"/>
      <c r="F22" s="64"/>
      <c r="G22" s="55" t="s">
        <v>43</v>
      </c>
      <c r="H22" s="53">
        <f>LOOKUP(BENJAMINE!$G$3:$G$348,'TABLE DE VALEURS'!$A$1:$B$132)</f>
        <v>0</v>
      </c>
      <c r="I22" s="64"/>
      <c r="J22" s="55" t="s">
        <v>43</v>
      </c>
      <c r="K22" s="53">
        <f>LOOKUP(BENJAMINE!J$3:$J$348,'TABLE DE VALEURS'!$A$1:$B$132)</f>
        <v>0</v>
      </c>
      <c r="L22" s="64"/>
      <c r="M22" s="55" t="s">
        <v>43</v>
      </c>
      <c r="N22" s="53">
        <f>LOOKUP(BENJAMINE!$M$3:M$348,'TABLE DE VALEURS'!$A$1:$B$132)</f>
        <v>0</v>
      </c>
      <c r="O22" s="69"/>
      <c r="P22" s="55" t="s">
        <v>43</v>
      </c>
      <c r="Q22" s="57">
        <f>LOOKUP(BENJAMINE!$P$3:P$348,'TABLE DE VALEURS'!$A$1:$B$132)</f>
        <v>0</v>
      </c>
      <c r="R22" s="58">
        <f t="shared" si="0"/>
        <v>0</v>
      </c>
      <c r="S22" s="59">
        <f t="shared" si="1"/>
        <v>4</v>
      </c>
    </row>
    <row r="23" spans="1:19" x14ac:dyDescent="0.3">
      <c r="A23" s="64"/>
      <c r="B23" s="65"/>
      <c r="C23" s="65"/>
      <c r="D23" s="65"/>
      <c r="E23" s="68"/>
      <c r="F23" s="64"/>
      <c r="G23" s="55" t="s">
        <v>43</v>
      </c>
      <c r="H23" s="53">
        <f>LOOKUP(BENJAMINE!$G$3:$G$348,'TABLE DE VALEURS'!$A$1:$B$132)</f>
        <v>0</v>
      </c>
      <c r="I23" s="64"/>
      <c r="J23" s="55" t="s">
        <v>43</v>
      </c>
      <c r="K23" s="53">
        <f>LOOKUP(BENJAMINE!J$3:$J$348,'TABLE DE VALEURS'!$A$1:$B$132)</f>
        <v>0</v>
      </c>
      <c r="L23" s="64"/>
      <c r="M23" s="55" t="s">
        <v>43</v>
      </c>
      <c r="N23" s="53">
        <f>LOOKUP(BENJAMINE!$M$3:M$348,'TABLE DE VALEURS'!$A$1:$B$132)</f>
        <v>0</v>
      </c>
      <c r="O23" s="69"/>
      <c r="P23" s="55" t="s">
        <v>43</v>
      </c>
      <c r="Q23" s="57">
        <f>LOOKUP(BENJAMINE!$P$3:P$348,'TABLE DE VALEURS'!$A$1:$B$132)</f>
        <v>0</v>
      </c>
      <c r="R23" s="58">
        <f t="shared" si="0"/>
        <v>0</v>
      </c>
      <c r="S23" s="59">
        <f t="shared" si="1"/>
        <v>4</v>
      </c>
    </row>
    <row r="24" spans="1:19" x14ac:dyDescent="0.3">
      <c r="A24" s="64"/>
      <c r="B24" s="65"/>
      <c r="C24" s="65"/>
      <c r="D24" s="65"/>
      <c r="E24" s="68"/>
      <c r="F24" s="64"/>
      <c r="G24" s="55" t="s">
        <v>43</v>
      </c>
      <c r="H24" s="53">
        <f>LOOKUP(BENJAMINE!$G$3:$G$348,'TABLE DE VALEURS'!$A$1:$B$132)</f>
        <v>0</v>
      </c>
      <c r="I24" s="64"/>
      <c r="J24" s="55" t="s">
        <v>43</v>
      </c>
      <c r="K24" s="53">
        <f>LOOKUP(BENJAMINE!J$3:$J$348,'TABLE DE VALEURS'!$A$1:$B$132)</f>
        <v>0</v>
      </c>
      <c r="L24" s="64"/>
      <c r="M24" s="55" t="s">
        <v>43</v>
      </c>
      <c r="N24" s="53">
        <f>LOOKUP(BENJAMINE!$M$3:M$348,'TABLE DE VALEURS'!$A$1:$B$132)</f>
        <v>0</v>
      </c>
      <c r="O24" s="69"/>
      <c r="P24" s="55" t="s">
        <v>43</v>
      </c>
      <c r="Q24" s="57">
        <f>LOOKUP(BENJAMINE!$P$3:P$348,'TABLE DE VALEURS'!$A$1:$B$132)</f>
        <v>0</v>
      </c>
      <c r="R24" s="58">
        <f t="shared" si="0"/>
        <v>0</v>
      </c>
      <c r="S24" s="59">
        <f t="shared" si="1"/>
        <v>4</v>
      </c>
    </row>
    <row r="25" spans="1:19" x14ac:dyDescent="0.3">
      <c r="A25" s="64"/>
      <c r="B25" s="65"/>
      <c r="C25" s="65"/>
      <c r="D25" s="65"/>
      <c r="E25" s="68"/>
      <c r="F25" s="64"/>
      <c r="G25" s="55" t="s">
        <v>43</v>
      </c>
      <c r="H25" s="53">
        <f>LOOKUP(BENJAMINE!$G$3:$G$348,'TABLE DE VALEURS'!$A$1:$B$132)</f>
        <v>0</v>
      </c>
      <c r="I25" s="64"/>
      <c r="J25" s="55" t="s">
        <v>43</v>
      </c>
      <c r="K25" s="53">
        <f>LOOKUP(BENJAMINE!J$3:$J$348,'TABLE DE VALEURS'!$A$1:$B$132)</f>
        <v>0</v>
      </c>
      <c r="L25" s="64"/>
      <c r="M25" s="55" t="s">
        <v>43</v>
      </c>
      <c r="N25" s="53">
        <f>LOOKUP(BENJAMINE!$M$3:M$348,'TABLE DE VALEURS'!$A$1:$B$132)</f>
        <v>0</v>
      </c>
      <c r="O25" s="69"/>
      <c r="P25" s="55" t="s">
        <v>43</v>
      </c>
      <c r="Q25" s="57">
        <f>LOOKUP(BENJAMINE!$P$3:P$348,'TABLE DE VALEURS'!$A$1:$B$132)</f>
        <v>0</v>
      </c>
      <c r="R25" s="58">
        <f t="shared" si="0"/>
        <v>0</v>
      </c>
      <c r="S25" s="59">
        <f t="shared" si="1"/>
        <v>4</v>
      </c>
    </row>
    <row r="26" spans="1:19" x14ac:dyDescent="0.3">
      <c r="A26" s="64"/>
      <c r="B26" s="65"/>
      <c r="C26" s="65"/>
      <c r="D26" s="65"/>
      <c r="E26" s="68"/>
      <c r="F26" s="64"/>
      <c r="G26" s="55" t="s">
        <v>43</v>
      </c>
      <c r="H26" s="53">
        <f>LOOKUP(BENJAMINE!$G$3:$G$348,'TABLE DE VALEURS'!$A$1:$B$132)</f>
        <v>0</v>
      </c>
      <c r="I26" s="64"/>
      <c r="J26" s="55" t="s">
        <v>43</v>
      </c>
      <c r="K26" s="53">
        <f>LOOKUP(BENJAMINE!J$3:$J$348,'TABLE DE VALEURS'!$A$1:$B$132)</f>
        <v>0</v>
      </c>
      <c r="L26" s="64"/>
      <c r="M26" s="55" t="s">
        <v>43</v>
      </c>
      <c r="N26" s="53">
        <f>LOOKUP(BENJAMINE!$M$3:M$348,'TABLE DE VALEURS'!$A$1:$B$132)</f>
        <v>0</v>
      </c>
      <c r="O26" s="69"/>
      <c r="P26" s="55" t="s">
        <v>43</v>
      </c>
      <c r="Q26" s="57">
        <f>LOOKUP(BENJAMINE!$P$3:P$348,'TABLE DE VALEURS'!$A$1:$B$132)</f>
        <v>0</v>
      </c>
      <c r="R26" s="58">
        <f t="shared" si="0"/>
        <v>0</v>
      </c>
      <c r="S26" s="59">
        <f t="shared" si="1"/>
        <v>4</v>
      </c>
    </row>
    <row r="27" spans="1:19" x14ac:dyDescent="0.3">
      <c r="A27" s="64"/>
      <c r="B27" s="65"/>
      <c r="C27" s="65"/>
      <c r="D27" s="65"/>
      <c r="E27" s="68"/>
      <c r="F27" s="64"/>
      <c r="G27" s="55" t="s">
        <v>43</v>
      </c>
      <c r="H27" s="53">
        <f>LOOKUP(BENJAMINE!$G$3:$G$348,'TABLE DE VALEURS'!$A$1:$B$132)</f>
        <v>0</v>
      </c>
      <c r="I27" s="64"/>
      <c r="J27" s="55" t="s">
        <v>43</v>
      </c>
      <c r="K27" s="53">
        <f>LOOKUP(BENJAMINE!J$3:$J$348,'TABLE DE VALEURS'!$A$1:$B$132)</f>
        <v>0</v>
      </c>
      <c r="L27" s="64"/>
      <c r="M27" s="55" t="s">
        <v>43</v>
      </c>
      <c r="N27" s="53">
        <f>LOOKUP(BENJAMINE!$M$3:M$348,'TABLE DE VALEURS'!$A$1:$B$132)</f>
        <v>0</v>
      </c>
      <c r="O27" s="69"/>
      <c r="P27" s="55" t="s">
        <v>43</v>
      </c>
      <c r="Q27" s="57">
        <f>LOOKUP(BENJAMINE!$P$3:P$348,'TABLE DE VALEURS'!$A$1:$B$132)</f>
        <v>0</v>
      </c>
      <c r="R27" s="58">
        <f t="shared" si="0"/>
        <v>0</v>
      </c>
      <c r="S27" s="59">
        <f t="shared" si="1"/>
        <v>4</v>
      </c>
    </row>
    <row r="28" spans="1:19" x14ac:dyDescent="0.3">
      <c r="A28" s="64"/>
      <c r="B28" s="65"/>
      <c r="C28" s="65"/>
      <c r="D28" s="65"/>
      <c r="E28" s="68"/>
      <c r="F28" s="64"/>
      <c r="G28" s="55" t="s">
        <v>43</v>
      </c>
      <c r="H28" s="53">
        <f>LOOKUP(BENJAMINE!$G$3:$G$348,'TABLE DE VALEURS'!$A$1:$B$132)</f>
        <v>0</v>
      </c>
      <c r="I28" s="64"/>
      <c r="J28" s="55" t="s">
        <v>43</v>
      </c>
      <c r="K28" s="53">
        <f>LOOKUP(BENJAMINE!J$3:$J$348,'TABLE DE VALEURS'!$A$1:$B$132)</f>
        <v>0</v>
      </c>
      <c r="L28" s="64"/>
      <c r="M28" s="55" t="s">
        <v>43</v>
      </c>
      <c r="N28" s="53">
        <f>LOOKUP(BENJAMINE!$M$3:M$348,'TABLE DE VALEURS'!$A$1:$B$132)</f>
        <v>0</v>
      </c>
      <c r="O28" s="69"/>
      <c r="P28" s="55" t="s">
        <v>43</v>
      </c>
      <c r="Q28" s="57">
        <f>LOOKUP(BENJAMINE!$P$3:P$348,'TABLE DE VALEURS'!$A$1:$B$132)</f>
        <v>0</v>
      </c>
      <c r="R28" s="58">
        <f t="shared" si="0"/>
        <v>0</v>
      </c>
      <c r="S28" s="59">
        <f t="shared" si="1"/>
        <v>4</v>
      </c>
    </row>
    <row r="29" spans="1:19" x14ac:dyDescent="0.3">
      <c r="A29" s="64"/>
      <c r="B29" s="65"/>
      <c r="C29" s="65"/>
      <c r="D29" s="65"/>
      <c r="E29" s="68"/>
      <c r="F29" s="64"/>
      <c r="G29" s="55" t="s">
        <v>43</v>
      </c>
      <c r="H29" s="53">
        <f>LOOKUP(BENJAMINE!$G$3:$G$348,'TABLE DE VALEURS'!$A$1:$B$132)</f>
        <v>0</v>
      </c>
      <c r="I29" s="64"/>
      <c r="J29" s="55" t="s">
        <v>43</v>
      </c>
      <c r="K29" s="53">
        <f>LOOKUP(BENJAMINE!J$3:$J$348,'TABLE DE VALEURS'!$A$1:$B$132)</f>
        <v>0</v>
      </c>
      <c r="L29" s="64"/>
      <c r="M29" s="55" t="s">
        <v>43</v>
      </c>
      <c r="N29" s="53">
        <f>LOOKUP(BENJAMINE!$M$3:M$348,'TABLE DE VALEURS'!$A$1:$B$132)</f>
        <v>0</v>
      </c>
      <c r="O29" s="69"/>
      <c r="P29" s="55" t="s">
        <v>43</v>
      </c>
      <c r="Q29" s="57">
        <f>LOOKUP(BENJAMINE!$P$3:P$348,'TABLE DE VALEURS'!$A$1:$B$132)</f>
        <v>0</v>
      </c>
      <c r="R29" s="58">
        <f t="shared" si="0"/>
        <v>0</v>
      </c>
      <c r="S29" s="59">
        <f t="shared" si="1"/>
        <v>4</v>
      </c>
    </row>
    <row r="30" spans="1:19" x14ac:dyDescent="0.3">
      <c r="A30" s="64"/>
      <c r="B30" s="65"/>
      <c r="C30" s="65"/>
      <c r="D30" s="65"/>
      <c r="E30" s="68"/>
      <c r="F30" s="64"/>
      <c r="G30" s="55" t="s">
        <v>43</v>
      </c>
      <c r="H30" s="53">
        <f>LOOKUP(BENJAMINE!$G$3:$G$348,'TABLE DE VALEURS'!$A$1:$B$132)</f>
        <v>0</v>
      </c>
      <c r="I30" s="64"/>
      <c r="J30" s="55" t="s">
        <v>43</v>
      </c>
      <c r="K30" s="53">
        <f>LOOKUP(BENJAMINE!J$3:$J$348,'TABLE DE VALEURS'!$A$1:$B$132)</f>
        <v>0</v>
      </c>
      <c r="L30" s="64"/>
      <c r="M30" s="55" t="s">
        <v>43</v>
      </c>
      <c r="N30" s="53">
        <f>LOOKUP(BENJAMINE!$M$3:M$348,'TABLE DE VALEURS'!$A$1:$B$132)</f>
        <v>0</v>
      </c>
      <c r="O30" s="69"/>
      <c r="P30" s="55" t="s">
        <v>43</v>
      </c>
      <c r="Q30" s="57">
        <f>LOOKUP(BENJAMINE!$P$3:P$348,'TABLE DE VALEURS'!$A$1:$B$132)</f>
        <v>0</v>
      </c>
      <c r="R30" s="58">
        <f t="shared" si="0"/>
        <v>0</v>
      </c>
      <c r="S30" s="59">
        <f t="shared" si="1"/>
        <v>4</v>
      </c>
    </row>
    <row r="31" spans="1:19" x14ac:dyDescent="0.3">
      <c r="A31" s="64"/>
      <c r="B31" s="65"/>
      <c r="C31" s="65"/>
      <c r="D31" s="65"/>
      <c r="E31" s="68"/>
      <c r="F31" s="64"/>
      <c r="G31" s="55" t="s">
        <v>43</v>
      </c>
      <c r="H31" s="53">
        <f>LOOKUP(BENJAMINE!$G$3:$G$348,'TABLE DE VALEURS'!$A$1:$B$132)</f>
        <v>0</v>
      </c>
      <c r="I31" s="64"/>
      <c r="J31" s="55" t="s">
        <v>43</v>
      </c>
      <c r="K31" s="53">
        <f>LOOKUP(BENJAMINE!J$3:$J$348,'TABLE DE VALEURS'!$A$1:$B$132)</f>
        <v>0</v>
      </c>
      <c r="L31" s="64"/>
      <c r="M31" s="55" t="s">
        <v>43</v>
      </c>
      <c r="N31" s="53">
        <f>LOOKUP(BENJAMINE!$M$3:M$348,'TABLE DE VALEURS'!$A$1:$B$132)</f>
        <v>0</v>
      </c>
      <c r="O31" s="69"/>
      <c r="P31" s="55" t="s">
        <v>43</v>
      </c>
      <c r="Q31" s="57">
        <f>LOOKUP(BENJAMINE!$P$3:P$348,'TABLE DE VALEURS'!$A$1:$B$132)</f>
        <v>0</v>
      </c>
      <c r="R31" s="58">
        <f t="shared" si="0"/>
        <v>0</v>
      </c>
      <c r="S31" s="59">
        <f t="shared" si="1"/>
        <v>4</v>
      </c>
    </row>
    <row r="32" spans="1:19" x14ac:dyDescent="0.3">
      <c r="A32" s="64"/>
      <c r="B32" s="65"/>
      <c r="C32" s="65"/>
      <c r="D32" s="65"/>
      <c r="E32" s="68"/>
      <c r="F32" s="64"/>
      <c r="G32" s="55" t="s">
        <v>43</v>
      </c>
      <c r="H32" s="53">
        <f>LOOKUP(BENJAMINE!$G$3:$G$348,'TABLE DE VALEURS'!$A$1:$B$132)</f>
        <v>0</v>
      </c>
      <c r="I32" s="64"/>
      <c r="J32" s="55" t="s">
        <v>43</v>
      </c>
      <c r="K32" s="53">
        <f>LOOKUP(BENJAMINE!J$3:$J$348,'TABLE DE VALEURS'!$A$1:$B$132)</f>
        <v>0</v>
      </c>
      <c r="L32" s="64"/>
      <c r="M32" s="55" t="s">
        <v>43</v>
      </c>
      <c r="N32" s="53">
        <f>LOOKUP(BENJAMINE!$M$3:M$348,'TABLE DE VALEURS'!$A$1:$B$132)</f>
        <v>0</v>
      </c>
      <c r="O32" s="69"/>
      <c r="P32" s="55" t="s">
        <v>43</v>
      </c>
      <c r="Q32" s="57">
        <f>LOOKUP(BENJAMINE!$P$3:P$348,'TABLE DE VALEURS'!$A$1:$B$132)</f>
        <v>0</v>
      </c>
      <c r="R32" s="58">
        <f t="shared" si="0"/>
        <v>0</v>
      </c>
      <c r="S32" s="59">
        <f t="shared" si="1"/>
        <v>4</v>
      </c>
    </row>
    <row r="33" spans="1:19" x14ac:dyDescent="0.3">
      <c r="A33" s="64"/>
      <c r="B33" s="65"/>
      <c r="C33" s="65"/>
      <c r="D33" s="65"/>
      <c r="E33" s="68"/>
      <c r="F33" s="64"/>
      <c r="G33" s="55" t="s">
        <v>43</v>
      </c>
      <c r="H33" s="53">
        <f>LOOKUP(BENJAMINE!$G$3:$G$348,'TABLE DE VALEURS'!$A$1:$B$132)</f>
        <v>0</v>
      </c>
      <c r="I33" s="64"/>
      <c r="J33" s="55" t="s">
        <v>43</v>
      </c>
      <c r="K33" s="53">
        <f>LOOKUP(BENJAMINE!J$3:$J$348,'TABLE DE VALEURS'!$A$1:$B$132)</f>
        <v>0</v>
      </c>
      <c r="L33" s="64"/>
      <c r="M33" s="55" t="s">
        <v>43</v>
      </c>
      <c r="N33" s="53">
        <f>LOOKUP(BENJAMINE!$M$3:M$348,'TABLE DE VALEURS'!$A$1:$B$132)</f>
        <v>0</v>
      </c>
      <c r="O33" s="69"/>
      <c r="P33" s="55" t="s">
        <v>43</v>
      </c>
      <c r="Q33" s="57">
        <f>LOOKUP(BENJAMINE!$P$3:P$348,'TABLE DE VALEURS'!$A$1:$B$132)</f>
        <v>0</v>
      </c>
      <c r="R33" s="58">
        <f t="shared" si="0"/>
        <v>0</v>
      </c>
      <c r="S33" s="59">
        <f t="shared" si="1"/>
        <v>4</v>
      </c>
    </row>
    <row r="34" spans="1:19" x14ac:dyDescent="0.3">
      <c r="A34" s="64"/>
      <c r="B34" s="65"/>
      <c r="C34" s="65"/>
      <c r="D34" s="65"/>
      <c r="E34" s="68"/>
      <c r="F34" s="64"/>
      <c r="G34" s="55" t="s">
        <v>43</v>
      </c>
      <c r="H34" s="53">
        <f>LOOKUP(BENJAMINE!$G$3:$G$348,'TABLE DE VALEURS'!$A$1:$B$132)</f>
        <v>0</v>
      </c>
      <c r="I34" s="64"/>
      <c r="J34" s="55" t="s">
        <v>43</v>
      </c>
      <c r="K34" s="53">
        <f>LOOKUP(BENJAMINE!J$3:$J$348,'TABLE DE VALEURS'!$A$1:$B$132)</f>
        <v>0</v>
      </c>
      <c r="L34" s="64"/>
      <c r="M34" s="55" t="s">
        <v>43</v>
      </c>
      <c r="N34" s="53">
        <f>LOOKUP(BENJAMINE!$M$3:M$348,'TABLE DE VALEURS'!$A$1:$B$132)</f>
        <v>0</v>
      </c>
      <c r="O34" s="69"/>
      <c r="P34" s="55" t="s">
        <v>43</v>
      </c>
      <c r="Q34" s="57">
        <f>LOOKUP(BENJAMINE!$P$3:P$348,'TABLE DE VALEURS'!$A$1:$B$132)</f>
        <v>0</v>
      </c>
      <c r="R34" s="58">
        <f t="shared" si="0"/>
        <v>0</v>
      </c>
      <c r="S34" s="59">
        <f t="shared" si="1"/>
        <v>4</v>
      </c>
    </row>
    <row r="35" spans="1:19" x14ac:dyDescent="0.3">
      <c r="A35" s="64"/>
      <c r="B35" s="65"/>
      <c r="C35" s="65"/>
      <c r="D35" s="65"/>
      <c r="E35" s="68"/>
      <c r="F35" s="64"/>
      <c r="G35" s="55" t="s">
        <v>43</v>
      </c>
      <c r="H35" s="53">
        <f>LOOKUP(BENJAMINE!$G$3:$G$348,'TABLE DE VALEURS'!$A$1:$B$132)</f>
        <v>0</v>
      </c>
      <c r="I35" s="64"/>
      <c r="J35" s="55" t="s">
        <v>43</v>
      </c>
      <c r="K35" s="53">
        <f>LOOKUP(BENJAMINE!J$3:$J$348,'TABLE DE VALEURS'!$A$1:$B$132)</f>
        <v>0</v>
      </c>
      <c r="L35" s="64"/>
      <c r="M35" s="55" t="s">
        <v>43</v>
      </c>
      <c r="N35" s="53">
        <f>LOOKUP(BENJAMINE!$M$3:M$348,'TABLE DE VALEURS'!$A$1:$B$132)</f>
        <v>0</v>
      </c>
      <c r="O35" s="69"/>
      <c r="P35" s="55" t="s">
        <v>43</v>
      </c>
      <c r="Q35" s="57">
        <f>LOOKUP(BENJAMINE!$P$3:P$348,'TABLE DE VALEURS'!$A$1:$B$132)</f>
        <v>0</v>
      </c>
      <c r="R35" s="58">
        <f t="shared" si="0"/>
        <v>0</v>
      </c>
      <c r="S35" s="59">
        <f t="shared" si="1"/>
        <v>4</v>
      </c>
    </row>
    <row r="36" spans="1:19" x14ac:dyDescent="0.3">
      <c r="A36" s="64"/>
      <c r="B36" s="65"/>
      <c r="C36" s="65"/>
      <c r="D36" s="65"/>
      <c r="E36" s="68"/>
      <c r="F36" s="64"/>
      <c r="G36" s="55" t="s">
        <v>43</v>
      </c>
      <c r="H36" s="53">
        <f>LOOKUP(BENJAMINE!$G$3:$G$348,'TABLE DE VALEURS'!$A$1:$B$132)</f>
        <v>0</v>
      </c>
      <c r="I36" s="64"/>
      <c r="J36" s="55" t="s">
        <v>43</v>
      </c>
      <c r="K36" s="53">
        <f>LOOKUP(BENJAMINE!J$3:$J$348,'TABLE DE VALEURS'!$A$1:$B$132)</f>
        <v>0</v>
      </c>
      <c r="L36" s="64"/>
      <c r="M36" s="55" t="s">
        <v>43</v>
      </c>
      <c r="N36" s="53">
        <f>LOOKUP(BENJAMINE!$M$3:M$348,'TABLE DE VALEURS'!$A$1:$B$132)</f>
        <v>0</v>
      </c>
      <c r="O36" s="69"/>
      <c r="P36" s="55" t="s">
        <v>43</v>
      </c>
      <c r="Q36" s="57">
        <f>LOOKUP(BENJAMINE!$P$3:P$348,'TABLE DE VALEURS'!$A$1:$B$132)</f>
        <v>0</v>
      </c>
      <c r="R36" s="58">
        <f t="shared" si="0"/>
        <v>0</v>
      </c>
      <c r="S36" s="59">
        <f t="shared" si="1"/>
        <v>4</v>
      </c>
    </row>
    <row r="37" spans="1:19" x14ac:dyDescent="0.3">
      <c r="A37" s="64"/>
      <c r="B37" s="65"/>
      <c r="C37" s="65"/>
      <c r="D37" s="65"/>
      <c r="E37" s="68"/>
      <c r="F37" s="64"/>
      <c r="G37" s="55" t="s">
        <v>43</v>
      </c>
      <c r="H37" s="53">
        <f>LOOKUP(BENJAMINE!$G$3:$G$348,'TABLE DE VALEURS'!$A$1:$B$132)</f>
        <v>0</v>
      </c>
      <c r="I37" s="64"/>
      <c r="J37" s="55" t="s">
        <v>43</v>
      </c>
      <c r="K37" s="53">
        <f>LOOKUP(BENJAMINE!J$3:$J$348,'TABLE DE VALEURS'!$A$1:$B$132)</f>
        <v>0</v>
      </c>
      <c r="L37" s="64"/>
      <c r="M37" s="55" t="s">
        <v>43</v>
      </c>
      <c r="N37" s="53">
        <f>LOOKUP(BENJAMINE!$M$3:M$348,'TABLE DE VALEURS'!$A$1:$B$132)</f>
        <v>0</v>
      </c>
      <c r="O37" s="69"/>
      <c r="P37" s="55" t="s">
        <v>43</v>
      </c>
      <c r="Q37" s="57">
        <f>LOOKUP(BENJAMINE!$P$3:P$348,'TABLE DE VALEURS'!$A$1:$B$132)</f>
        <v>0</v>
      </c>
      <c r="R37" s="58">
        <f t="shared" si="0"/>
        <v>0</v>
      </c>
      <c r="S37" s="59">
        <f t="shared" si="1"/>
        <v>4</v>
      </c>
    </row>
    <row r="38" spans="1:19" x14ac:dyDescent="0.3">
      <c r="A38" s="64"/>
      <c r="B38" s="65"/>
      <c r="C38" s="65"/>
      <c r="D38" s="65"/>
      <c r="E38" s="68"/>
      <c r="F38" s="64"/>
      <c r="G38" s="55" t="s">
        <v>43</v>
      </c>
      <c r="H38" s="53">
        <f>LOOKUP(BENJAMINE!$G$3:$G$348,'TABLE DE VALEURS'!$A$1:$B$132)</f>
        <v>0</v>
      </c>
      <c r="I38" s="64"/>
      <c r="J38" s="55" t="s">
        <v>43</v>
      </c>
      <c r="K38" s="53">
        <f>LOOKUP(BENJAMINE!J$3:$J$348,'TABLE DE VALEURS'!$A$1:$B$132)</f>
        <v>0</v>
      </c>
      <c r="L38" s="64"/>
      <c r="M38" s="55" t="s">
        <v>43</v>
      </c>
      <c r="N38" s="53">
        <f>LOOKUP(BENJAMINE!$M$3:M$348,'TABLE DE VALEURS'!$A$1:$B$132)</f>
        <v>0</v>
      </c>
      <c r="O38" s="69"/>
      <c r="P38" s="55" t="s">
        <v>43</v>
      </c>
      <c r="Q38" s="57">
        <f>LOOKUP(BENJAMINE!$P$3:P$348,'TABLE DE VALEURS'!$A$1:$B$132)</f>
        <v>0</v>
      </c>
      <c r="R38" s="58">
        <f t="shared" si="0"/>
        <v>0</v>
      </c>
      <c r="S38" s="59">
        <f t="shared" si="1"/>
        <v>4</v>
      </c>
    </row>
    <row r="39" spans="1:19" x14ac:dyDescent="0.3">
      <c r="A39" s="64"/>
      <c r="B39" s="65"/>
      <c r="C39" s="65"/>
      <c r="D39" s="65"/>
      <c r="E39" s="68"/>
      <c r="F39" s="64"/>
      <c r="G39" s="55" t="s">
        <v>43</v>
      </c>
      <c r="H39" s="53">
        <f>LOOKUP(BENJAMINE!$G$3:$G$348,'TABLE DE VALEURS'!$A$1:$B$132)</f>
        <v>0</v>
      </c>
      <c r="I39" s="64"/>
      <c r="J39" s="55" t="s">
        <v>43</v>
      </c>
      <c r="K39" s="53">
        <f>LOOKUP(BENJAMINE!J$3:$J$348,'TABLE DE VALEURS'!$A$1:$B$132)</f>
        <v>0</v>
      </c>
      <c r="L39" s="64"/>
      <c r="M39" s="55" t="s">
        <v>43</v>
      </c>
      <c r="N39" s="53">
        <f>LOOKUP(BENJAMINE!$M$3:M$348,'TABLE DE VALEURS'!$A$1:$B$132)</f>
        <v>0</v>
      </c>
      <c r="O39" s="69"/>
      <c r="P39" s="55" t="s">
        <v>43</v>
      </c>
      <c r="Q39" s="57">
        <f>LOOKUP(BENJAMINE!$P$3:P$348,'TABLE DE VALEURS'!$A$1:$B$132)</f>
        <v>0</v>
      </c>
      <c r="R39" s="58">
        <f t="shared" si="0"/>
        <v>0</v>
      </c>
      <c r="S39" s="59">
        <f t="shared" si="1"/>
        <v>4</v>
      </c>
    </row>
    <row r="40" spans="1:19" x14ac:dyDescent="0.3">
      <c r="A40" s="64"/>
      <c r="B40" s="65"/>
      <c r="C40" s="65"/>
      <c r="D40" s="65"/>
      <c r="E40" s="68"/>
      <c r="F40" s="64"/>
      <c r="G40" s="55" t="s">
        <v>43</v>
      </c>
      <c r="H40" s="53">
        <f>LOOKUP(BENJAMINE!$G$3:$G$348,'TABLE DE VALEURS'!$A$1:$B$132)</f>
        <v>0</v>
      </c>
      <c r="I40" s="64"/>
      <c r="J40" s="55" t="s">
        <v>43</v>
      </c>
      <c r="K40" s="53">
        <f>LOOKUP(BENJAMINE!J$3:$J$348,'TABLE DE VALEURS'!$A$1:$B$132)</f>
        <v>0</v>
      </c>
      <c r="L40" s="64"/>
      <c r="M40" s="55" t="s">
        <v>43</v>
      </c>
      <c r="N40" s="53">
        <f>LOOKUP(BENJAMINE!$M$3:M$348,'TABLE DE VALEURS'!$A$1:$B$132)</f>
        <v>0</v>
      </c>
      <c r="O40" s="69"/>
      <c r="P40" s="55" t="s">
        <v>43</v>
      </c>
      <c r="Q40" s="57">
        <f>LOOKUP(BENJAMINE!$P$3:P$348,'TABLE DE VALEURS'!$A$1:$B$132)</f>
        <v>0</v>
      </c>
      <c r="R40" s="58">
        <f t="shared" si="0"/>
        <v>0</v>
      </c>
      <c r="S40" s="59">
        <f t="shared" si="1"/>
        <v>4</v>
      </c>
    </row>
    <row r="41" spans="1:19" x14ac:dyDescent="0.3">
      <c r="A41" s="64"/>
      <c r="B41" s="65"/>
      <c r="C41" s="65"/>
      <c r="D41" s="65"/>
      <c r="E41" s="68"/>
      <c r="F41" s="64"/>
      <c r="G41" s="55" t="s">
        <v>43</v>
      </c>
      <c r="H41" s="53">
        <f>LOOKUP(BENJAMINE!$G$3:$G$348,'TABLE DE VALEURS'!$A$1:$B$132)</f>
        <v>0</v>
      </c>
      <c r="I41" s="64"/>
      <c r="J41" s="55" t="s">
        <v>43</v>
      </c>
      <c r="K41" s="53">
        <f>LOOKUP(BENJAMINE!J$3:$J$348,'TABLE DE VALEURS'!$A$1:$B$132)</f>
        <v>0</v>
      </c>
      <c r="L41" s="64"/>
      <c r="M41" s="55" t="s">
        <v>43</v>
      </c>
      <c r="N41" s="53">
        <f>LOOKUP(BENJAMINE!$M$3:M$348,'TABLE DE VALEURS'!$A$1:$B$132)</f>
        <v>0</v>
      </c>
      <c r="O41" s="69"/>
      <c r="P41" s="55" t="s">
        <v>43</v>
      </c>
      <c r="Q41" s="57">
        <f>LOOKUP(BENJAMINE!$P$3:P$348,'TABLE DE VALEURS'!$A$1:$B$132)</f>
        <v>0</v>
      </c>
      <c r="R41" s="58">
        <f t="shared" si="0"/>
        <v>0</v>
      </c>
      <c r="S41" s="59">
        <f t="shared" si="1"/>
        <v>4</v>
      </c>
    </row>
    <row r="42" spans="1:19" x14ac:dyDescent="0.3">
      <c r="A42" s="64"/>
      <c r="B42" s="65"/>
      <c r="C42" s="65"/>
      <c r="D42" s="65"/>
      <c r="E42" s="68"/>
      <c r="F42" s="64"/>
      <c r="G42" s="55" t="s">
        <v>43</v>
      </c>
      <c r="H42" s="53">
        <f>LOOKUP(BENJAMINE!$G$3:$G$348,'TABLE DE VALEURS'!$A$1:$B$132)</f>
        <v>0</v>
      </c>
      <c r="I42" s="64"/>
      <c r="J42" s="55" t="s">
        <v>43</v>
      </c>
      <c r="K42" s="53">
        <f>LOOKUP(BENJAMINE!J$3:$J$348,'TABLE DE VALEURS'!$A$1:$B$132)</f>
        <v>0</v>
      </c>
      <c r="L42" s="64"/>
      <c r="M42" s="55" t="s">
        <v>43</v>
      </c>
      <c r="N42" s="53">
        <f>LOOKUP(BENJAMINE!$M$3:M$348,'TABLE DE VALEURS'!$A$1:$B$132)</f>
        <v>0</v>
      </c>
      <c r="O42" s="69"/>
      <c r="P42" s="55" t="s">
        <v>43</v>
      </c>
      <c r="Q42" s="57">
        <f>LOOKUP(BENJAMINE!$P$3:P$348,'TABLE DE VALEURS'!$A$1:$B$132)</f>
        <v>0</v>
      </c>
      <c r="R42" s="58">
        <f t="shared" si="0"/>
        <v>0</v>
      </c>
      <c r="S42" s="59">
        <f t="shared" si="1"/>
        <v>4</v>
      </c>
    </row>
    <row r="43" spans="1:19" x14ac:dyDescent="0.3">
      <c r="A43" s="64"/>
      <c r="B43" s="65"/>
      <c r="C43" s="65"/>
      <c r="D43" s="65"/>
      <c r="E43" s="68"/>
      <c r="F43" s="64"/>
      <c r="G43" s="55" t="s">
        <v>43</v>
      </c>
      <c r="H43" s="53">
        <f>LOOKUP(BENJAMINE!$G$3:$G$348,'TABLE DE VALEURS'!$A$1:$B$132)</f>
        <v>0</v>
      </c>
      <c r="I43" s="64"/>
      <c r="J43" s="55" t="s">
        <v>43</v>
      </c>
      <c r="K43" s="53">
        <f>LOOKUP(BENJAMINE!J$3:$J$348,'TABLE DE VALEURS'!$A$1:$B$132)</f>
        <v>0</v>
      </c>
      <c r="L43" s="64"/>
      <c r="M43" s="55" t="s">
        <v>43</v>
      </c>
      <c r="N43" s="53">
        <f>LOOKUP(BENJAMINE!$M$3:M$348,'TABLE DE VALEURS'!$A$1:$B$132)</f>
        <v>0</v>
      </c>
      <c r="O43" s="69"/>
      <c r="P43" s="55" t="s">
        <v>43</v>
      </c>
      <c r="Q43" s="57">
        <f>LOOKUP(BENJAMINE!$P$3:P$348,'TABLE DE VALEURS'!$A$1:$B$132)</f>
        <v>0</v>
      </c>
      <c r="R43" s="58">
        <f t="shared" si="0"/>
        <v>0</v>
      </c>
      <c r="S43" s="59">
        <f t="shared" si="1"/>
        <v>4</v>
      </c>
    </row>
    <row r="44" spans="1:19" x14ac:dyDescent="0.3">
      <c r="A44" s="64"/>
      <c r="B44" s="65"/>
      <c r="C44" s="65"/>
      <c r="D44" s="65"/>
      <c r="E44" s="68"/>
      <c r="F44" s="64"/>
      <c r="G44" s="55" t="s">
        <v>43</v>
      </c>
      <c r="H44" s="53">
        <f>LOOKUP(BENJAMINE!$G$3:$G$348,'TABLE DE VALEURS'!$A$1:$B$132)</f>
        <v>0</v>
      </c>
      <c r="I44" s="64"/>
      <c r="J44" s="55" t="s">
        <v>43</v>
      </c>
      <c r="K44" s="53">
        <f>LOOKUP(BENJAMINE!J$3:$J$348,'TABLE DE VALEURS'!$A$1:$B$132)</f>
        <v>0</v>
      </c>
      <c r="L44" s="64"/>
      <c r="M44" s="55" t="s">
        <v>43</v>
      </c>
      <c r="N44" s="53">
        <f>LOOKUP(BENJAMINE!$M$3:M$348,'TABLE DE VALEURS'!$A$1:$B$132)</f>
        <v>0</v>
      </c>
      <c r="O44" s="69"/>
      <c r="P44" s="55" t="s">
        <v>43</v>
      </c>
      <c r="Q44" s="57">
        <f>LOOKUP(BENJAMINE!$P$3:P$348,'TABLE DE VALEURS'!$A$1:$B$132)</f>
        <v>0</v>
      </c>
      <c r="R44" s="58">
        <f t="shared" si="0"/>
        <v>0</v>
      </c>
      <c r="S44" s="59">
        <f t="shared" si="1"/>
        <v>4</v>
      </c>
    </row>
    <row r="45" spans="1:19" x14ac:dyDescent="0.3">
      <c r="A45" s="64"/>
      <c r="B45" s="65"/>
      <c r="C45" s="65"/>
      <c r="D45" s="65"/>
      <c r="E45" s="68"/>
      <c r="F45" s="64"/>
      <c r="G45" s="55" t="s">
        <v>43</v>
      </c>
      <c r="H45" s="53">
        <f>LOOKUP(BENJAMINE!$G$3:$G$348,'TABLE DE VALEURS'!$A$1:$B$132)</f>
        <v>0</v>
      </c>
      <c r="I45" s="64"/>
      <c r="J45" s="55" t="s">
        <v>43</v>
      </c>
      <c r="K45" s="53">
        <f>LOOKUP(BENJAMINE!J$3:$J$348,'TABLE DE VALEURS'!$A$1:$B$132)</f>
        <v>0</v>
      </c>
      <c r="L45" s="64"/>
      <c r="M45" s="55" t="s">
        <v>43</v>
      </c>
      <c r="N45" s="53">
        <f>LOOKUP(BENJAMINE!$M$3:M$348,'TABLE DE VALEURS'!$A$1:$B$132)</f>
        <v>0</v>
      </c>
      <c r="O45" s="69"/>
      <c r="P45" s="55" t="s">
        <v>43</v>
      </c>
      <c r="Q45" s="57">
        <f>LOOKUP(BENJAMINE!$P$3:P$348,'TABLE DE VALEURS'!$A$1:$B$132)</f>
        <v>0</v>
      </c>
      <c r="R45" s="58">
        <f t="shared" si="0"/>
        <v>0</v>
      </c>
      <c r="S45" s="59">
        <f t="shared" si="1"/>
        <v>4</v>
      </c>
    </row>
    <row r="46" spans="1:19" x14ac:dyDescent="0.3">
      <c r="A46" s="64"/>
      <c r="B46" s="65"/>
      <c r="C46" s="65"/>
      <c r="D46" s="65"/>
      <c r="E46" s="68"/>
      <c r="F46" s="64"/>
      <c r="G46" s="55" t="s">
        <v>43</v>
      </c>
      <c r="H46" s="53">
        <f>LOOKUP(BENJAMINE!$G$3:$G$348,'TABLE DE VALEURS'!$A$1:$B$132)</f>
        <v>0</v>
      </c>
      <c r="I46" s="64"/>
      <c r="J46" s="55" t="s">
        <v>43</v>
      </c>
      <c r="K46" s="53">
        <f>LOOKUP(BENJAMINE!J$3:$J$348,'TABLE DE VALEURS'!$A$1:$B$132)</f>
        <v>0</v>
      </c>
      <c r="L46" s="64"/>
      <c r="M46" s="55" t="s">
        <v>43</v>
      </c>
      <c r="N46" s="53">
        <f>LOOKUP(BENJAMINE!$M$3:M$348,'TABLE DE VALEURS'!$A$1:$B$132)</f>
        <v>0</v>
      </c>
      <c r="O46" s="69"/>
      <c r="P46" s="55" t="s">
        <v>43</v>
      </c>
      <c r="Q46" s="57">
        <f>LOOKUP(BENJAMINE!$P$3:P$348,'TABLE DE VALEURS'!$A$1:$B$132)</f>
        <v>0</v>
      </c>
      <c r="R46" s="58">
        <f t="shared" si="0"/>
        <v>0</v>
      </c>
      <c r="S46" s="59">
        <f t="shared" si="1"/>
        <v>4</v>
      </c>
    </row>
    <row r="47" spans="1:19" x14ac:dyDescent="0.3">
      <c r="A47" s="64"/>
      <c r="B47" s="65"/>
      <c r="C47" s="65"/>
      <c r="D47" s="65"/>
      <c r="E47" s="68"/>
      <c r="F47" s="64"/>
      <c r="G47" s="55" t="s">
        <v>43</v>
      </c>
      <c r="H47" s="53">
        <f>LOOKUP(BENJAMINE!$G$3:$G$348,'TABLE DE VALEURS'!$A$1:$B$132)</f>
        <v>0</v>
      </c>
      <c r="I47" s="64"/>
      <c r="J47" s="55" t="s">
        <v>43</v>
      </c>
      <c r="K47" s="53">
        <f>LOOKUP(BENJAMINE!J$3:$J$348,'TABLE DE VALEURS'!$A$1:$B$132)</f>
        <v>0</v>
      </c>
      <c r="L47" s="64"/>
      <c r="M47" s="55" t="s">
        <v>43</v>
      </c>
      <c r="N47" s="53">
        <f>LOOKUP(BENJAMINE!$M$3:M$348,'TABLE DE VALEURS'!$A$1:$B$132)</f>
        <v>0</v>
      </c>
      <c r="O47" s="69"/>
      <c r="P47" s="55" t="s">
        <v>43</v>
      </c>
      <c r="Q47" s="57">
        <f>LOOKUP(BENJAMINE!$P$3:P$348,'TABLE DE VALEURS'!$A$1:$B$132)</f>
        <v>0</v>
      </c>
      <c r="R47" s="58">
        <f t="shared" si="0"/>
        <v>0</v>
      </c>
      <c r="S47" s="59">
        <f t="shared" si="1"/>
        <v>4</v>
      </c>
    </row>
    <row r="48" spans="1:19" x14ac:dyDescent="0.3">
      <c r="A48" s="64"/>
      <c r="B48" s="65"/>
      <c r="C48" s="65"/>
      <c r="D48" s="65"/>
      <c r="E48" s="68"/>
      <c r="F48" s="64"/>
      <c r="G48" s="55" t="s">
        <v>43</v>
      </c>
      <c r="H48" s="53">
        <f>LOOKUP(BENJAMINE!$G$3:$G$348,'TABLE DE VALEURS'!$A$1:$B$132)</f>
        <v>0</v>
      </c>
      <c r="I48" s="64"/>
      <c r="J48" s="55" t="s">
        <v>43</v>
      </c>
      <c r="K48" s="53">
        <f>LOOKUP(BENJAMINE!J$3:$J$348,'TABLE DE VALEURS'!$A$1:$B$132)</f>
        <v>0</v>
      </c>
      <c r="L48" s="64"/>
      <c r="M48" s="55" t="s">
        <v>43</v>
      </c>
      <c r="N48" s="53">
        <f>LOOKUP(BENJAMINE!$M$3:M$348,'TABLE DE VALEURS'!$A$1:$B$132)</f>
        <v>0</v>
      </c>
      <c r="O48" s="69"/>
      <c r="P48" s="55" t="s">
        <v>43</v>
      </c>
      <c r="Q48" s="57">
        <f>LOOKUP(BENJAMINE!$P$3:P$348,'TABLE DE VALEURS'!$A$1:$B$132)</f>
        <v>0</v>
      </c>
      <c r="R48" s="58">
        <f t="shared" si="0"/>
        <v>0</v>
      </c>
      <c r="S48" s="59">
        <f t="shared" si="1"/>
        <v>4</v>
      </c>
    </row>
    <row r="49" spans="1:19" x14ac:dyDescent="0.3">
      <c r="A49" s="64"/>
      <c r="B49" s="65"/>
      <c r="C49" s="65"/>
      <c r="D49" s="65"/>
      <c r="E49" s="68"/>
      <c r="F49" s="64"/>
      <c r="G49" s="55" t="s">
        <v>43</v>
      </c>
      <c r="H49" s="53">
        <f>LOOKUP(BENJAMINE!$G$3:$G$348,'TABLE DE VALEURS'!$A$1:$B$132)</f>
        <v>0</v>
      </c>
      <c r="I49" s="64"/>
      <c r="J49" s="55" t="s">
        <v>43</v>
      </c>
      <c r="K49" s="53">
        <f>LOOKUP(BENJAMINE!J$3:$J$348,'TABLE DE VALEURS'!$A$1:$B$132)</f>
        <v>0</v>
      </c>
      <c r="L49" s="64"/>
      <c r="M49" s="55" t="s">
        <v>43</v>
      </c>
      <c r="N49" s="53">
        <f>LOOKUP(BENJAMINE!$M$3:M$348,'TABLE DE VALEURS'!$A$1:$B$132)</f>
        <v>0</v>
      </c>
      <c r="O49" s="69"/>
      <c r="P49" s="55" t="s">
        <v>43</v>
      </c>
      <c r="Q49" s="57">
        <f>LOOKUP(BENJAMINE!$P$3:P$348,'TABLE DE VALEURS'!$A$1:$B$132)</f>
        <v>0</v>
      </c>
      <c r="R49" s="58">
        <f t="shared" si="0"/>
        <v>0</v>
      </c>
      <c r="S49" s="59">
        <f t="shared" si="1"/>
        <v>4</v>
      </c>
    </row>
    <row r="50" spans="1:19" x14ac:dyDescent="0.3">
      <c r="A50" s="64"/>
      <c r="B50" s="65"/>
      <c r="C50" s="65"/>
      <c r="D50" s="65"/>
      <c r="E50" s="68"/>
      <c r="F50" s="64"/>
      <c r="G50" s="55" t="s">
        <v>43</v>
      </c>
      <c r="H50" s="53">
        <f>LOOKUP(BENJAMINE!$G$3:$G$348,'TABLE DE VALEURS'!$A$1:$B$132)</f>
        <v>0</v>
      </c>
      <c r="I50" s="64"/>
      <c r="J50" s="55" t="s">
        <v>43</v>
      </c>
      <c r="K50" s="53">
        <f>LOOKUP(BENJAMINE!J$3:$J$348,'TABLE DE VALEURS'!$A$1:$B$132)</f>
        <v>0</v>
      </c>
      <c r="L50" s="64"/>
      <c r="M50" s="55" t="s">
        <v>43</v>
      </c>
      <c r="N50" s="53">
        <f>LOOKUP(BENJAMINE!$M$3:M$348,'TABLE DE VALEURS'!$A$1:$B$132)</f>
        <v>0</v>
      </c>
      <c r="O50" s="69"/>
      <c r="P50" s="55" t="s">
        <v>43</v>
      </c>
      <c r="Q50" s="57">
        <f>LOOKUP(BENJAMINE!$P$3:P$348,'TABLE DE VALEURS'!$A$1:$B$132)</f>
        <v>0</v>
      </c>
      <c r="R50" s="58">
        <f t="shared" si="0"/>
        <v>0</v>
      </c>
      <c r="S50" s="59">
        <f t="shared" si="1"/>
        <v>4</v>
      </c>
    </row>
    <row r="51" spans="1:19" x14ac:dyDescent="0.3">
      <c r="A51" s="64"/>
      <c r="B51" s="65"/>
      <c r="C51" s="65"/>
      <c r="D51" s="65"/>
      <c r="E51" s="68"/>
      <c r="F51" s="64"/>
      <c r="G51" s="55" t="s">
        <v>43</v>
      </c>
      <c r="H51" s="53">
        <f>LOOKUP(BENJAMINE!$G$3:$G$348,'TABLE DE VALEURS'!$A$1:$B$132)</f>
        <v>0</v>
      </c>
      <c r="I51" s="64"/>
      <c r="J51" s="55" t="s">
        <v>43</v>
      </c>
      <c r="K51" s="53">
        <f>LOOKUP(BENJAMINE!J$3:$J$348,'TABLE DE VALEURS'!$A$1:$B$132)</f>
        <v>0</v>
      </c>
      <c r="L51" s="64"/>
      <c r="M51" s="55" t="s">
        <v>43</v>
      </c>
      <c r="N51" s="53">
        <f>LOOKUP(BENJAMINE!$M$3:M$348,'TABLE DE VALEURS'!$A$1:$B$132)</f>
        <v>0</v>
      </c>
      <c r="O51" s="69"/>
      <c r="P51" s="55" t="s">
        <v>43</v>
      </c>
      <c r="Q51" s="57">
        <f>LOOKUP(BENJAMINE!$P$3:P$348,'TABLE DE VALEURS'!$A$1:$B$132)</f>
        <v>0</v>
      </c>
      <c r="R51" s="58">
        <f t="shared" si="0"/>
        <v>0</v>
      </c>
      <c r="S51" s="59">
        <f t="shared" si="1"/>
        <v>4</v>
      </c>
    </row>
    <row r="52" spans="1:19" x14ac:dyDescent="0.3">
      <c r="A52" s="64"/>
      <c r="B52" s="65"/>
      <c r="C52" s="65"/>
      <c r="D52" s="65"/>
      <c r="E52" s="68"/>
      <c r="F52" s="64"/>
      <c r="G52" s="55" t="s">
        <v>43</v>
      </c>
      <c r="H52" s="53">
        <f>LOOKUP(BENJAMINE!$G$3:$G$348,'TABLE DE VALEURS'!$A$1:$B$132)</f>
        <v>0</v>
      </c>
      <c r="I52" s="64"/>
      <c r="J52" s="55" t="s">
        <v>43</v>
      </c>
      <c r="K52" s="53">
        <f>LOOKUP(BENJAMINE!J$3:$J$348,'TABLE DE VALEURS'!$A$1:$B$132)</f>
        <v>0</v>
      </c>
      <c r="L52" s="64"/>
      <c r="M52" s="55" t="s">
        <v>43</v>
      </c>
      <c r="N52" s="53">
        <f>LOOKUP(BENJAMINE!$M$3:M$348,'TABLE DE VALEURS'!$A$1:$B$132)</f>
        <v>0</v>
      </c>
      <c r="O52" s="69"/>
      <c r="P52" s="55" t="s">
        <v>43</v>
      </c>
      <c r="Q52" s="57">
        <f>LOOKUP(BENJAMINE!$P$3:P$348,'TABLE DE VALEURS'!$A$1:$B$132)</f>
        <v>0</v>
      </c>
      <c r="R52" s="58">
        <f t="shared" si="0"/>
        <v>0</v>
      </c>
      <c r="S52" s="59">
        <f t="shared" si="1"/>
        <v>4</v>
      </c>
    </row>
    <row r="53" spans="1:19" x14ac:dyDescent="0.3">
      <c r="A53" s="64"/>
      <c r="B53" s="65"/>
      <c r="C53" s="65"/>
      <c r="D53" s="65"/>
      <c r="E53" s="68"/>
      <c r="F53" s="64"/>
      <c r="G53" s="55" t="s">
        <v>43</v>
      </c>
      <c r="H53" s="53">
        <f>LOOKUP(BENJAMINE!$G$3:$G$348,'TABLE DE VALEURS'!$A$1:$B$132)</f>
        <v>0</v>
      </c>
      <c r="I53" s="64"/>
      <c r="J53" s="55" t="s">
        <v>43</v>
      </c>
      <c r="K53" s="53">
        <f>LOOKUP(BENJAMINE!J$3:$J$348,'TABLE DE VALEURS'!$A$1:$B$132)</f>
        <v>0</v>
      </c>
      <c r="L53" s="64"/>
      <c r="M53" s="55" t="s">
        <v>43</v>
      </c>
      <c r="N53" s="53">
        <f>LOOKUP(BENJAMINE!$M$3:M$348,'TABLE DE VALEURS'!$A$1:$B$132)</f>
        <v>0</v>
      </c>
      <c r="O53" s="69"/>
      <c r="P53" s="55" t="s">
        <v>43</v>
      </c>
      <c r="Q53" s="57">
        <f>LOOKUP(BENJAMINE!$P$3:P$348,'TABLE DE VALEURS'!$A$1:$B$132)</f>
        <v>0</v>
      </c>
      <c r="R53" s="58">
        <f t="shared" si="0"/>
        <v>0</v>
      </c>
      <c r="S53" s="59">
        <f t="shared" si="1"/>
        <v>4</v>
      </c>
    </row>
    <row r="54" spans="1:19" x14ac:dyDescent="0.3">
      <c r="A54" s="64"/>
      <c r="B54" s="65"/>
      <c r="C54" s="65"/>
      <c r="D54" s="65"/>
      <c r="E54" s="68"/>
      <c r="F54" s="64"/>
      <c r="G54" s="55" t="s">
        <v>43</v>
      </c>
      <c r="H54" s="53">
        <f>LOOKUP(BENJAMINE!$G$3:$G$348,'TABLE DE VALEURS'!$A$1:$B$132)</f>
        <v>0</v>
      </c>
      <c r="I54" s="64"/>
      <c r="J54" s="55" t="s">
        <v>43</v>
      </c>
      <c r="K54" s="53">
        <f>LOOKUP(BENJAMINE!J$3:$J$348,'TABLE DE VALEURS'!$A$1:$B$132)</f>
        <v>0</v>
      </c>
      <c r="L54" s="64"/>
      <c r="M54" s="55" t="s">
        <v>43</v>
      </c>
      <c r="N54" s="53">
        <f>LOOKUP(BENJAMINE!$M$3:M$348,'TABLE DE VALEURS'!$A$1:$B$132)</f>
        <v>0</v>
      </c>
      <c r="O54" s="69"/>
      <c r="P54" s="55" t="s">
        <v>43</v>
      </c>
      <c r="Q54" s="57">
        <f>LOOKUP(BENJAMINE!$P$3:P$348,'TABLE DE VALEURS'!$A$1:$B$132)</f>
        <v>0</v>
      </c>
      <c r="R54" s="58">
        <f t="shared" si="0"/>
        <v>0</v>
      </c>
      <c r="S54" s="59">
        <f t="shared" si="1"/>
        <v>4</v>
      </c>
    </row>
    <row r="55" spans="1:19" x14ac:dyDescent="0.3">
      <c r="A55" s="64"/>
      <c r="B55" s="65"/>
      <c r="C55" s="65"/>
      <c r="D55" s="65"/>
      <c r="E55" s="68"/>
      <c r="F55" s="64"/>
      <c r="G55" s="55" t="s">
        <v>43</v>
      </c>
      <c r="H55" s="53">
        <f>LOOKUP(BENJAMINE!$G$3:$G$348,'TABLE DE VALEURS'!$A$1:$B$132)</f>
        <v>0</v>
      </c>
      <c r="I55" s="64"/>
      <c r="J55" s="55" t="s">
        <v>43</v>
      </c>
      <c r="K55" s="53">
        <f>LOOKUP(BENJAMINE!J$3:$J$348,'TABLE DE VALEURS'!$A$1:$B$132)</f>
        <v>0</v>
      </c>
      <c r="L55" s="64"/>
      <c r="M55" s="55" t="s">
        <v>43</v>
      </c>
      <c r="N55" s="53">
        <f>LOOKUP(BENJAMINE!$M$3:M$348,'TABLE DE VALEURS'!$A$1:$B$132)</f>
        <v>0</v>
      </c>
      <c r="O55" s="69"/>
      <c r="P55" s="55" t="s">
        <v>43</v>
      </c>
      <c r="Q55" s="57">
        <f>LOOKUP(BENJAMINE!$P$3:P$348,'TABLE DE VALEURS'!$A$1:$B$132)</f>
        <v>0</v>
      </c>
      <c r="R55" s="58">
        <f t="shared" si="0"/>
        <v>0</v>
      </c>
      <c r="S55" s="59">
        <f t="shared" si="1"/>
        <v>4</v>
      </c>
    </row>
    <row r="56" spans="1:19" x14ac:dyDescent="0.3">
      <c r="A56" s="64"/>
      <c r="B56" s="65"/>
      <c r="C56" s="65"/>
      <c r="D56" s="65"/>
      <c r="E56" s="68"/>
      <c r="F56" s="64"/>
      <c r="G56" s="55" t="s">
        <v>43</v>
      </c>
      <c r="H56" s="53">
        <f>LOOKUP(BENJAMINE!$G$3:$G$348,'TABLE DE VALEURS'!$A$1:$B$132)</f>
        <v>0</v>
      </c>
      <c r="I56" s="64"/>
      <c r="J56" s="55" t="s">
        <v>43</v>
      </c>
      <c r="K56" s="53">
        <f>LOOKUP(BENJAMINE!J$3:$J$348,'TABLE DE VALEURS'!$A$1:$B$132)</f>
        <v>0</v>
      </c>
      <c r="L56" s="64"/>
      <c r="M56" s="55" t="s">
        <v>43</v>
      </c>
      <c r="N56" s="53">
        <f>LOOKUP(BENJAMINE!$M$3:M$348,'TABLE DE VALEURS'!$A$1:$B$132)</f>
        <v>0</v>
      </c>
      <c r="O56" s="69"/>
      <c r="P56" s="55" t="s">
        <v>43</v>
      </c>
      <c r="Q56" s="57">
        <f>LOOKUP(BENJAMINE!$P$3:P$348,'TABLE DE VALEURS'!$A$1:$B$132)</f>
        <v>0</v>
      </c>
      <c r="R56" s="58">
        <f t="shared" si="0"/>
        <v>0</v>
      </c>
      <c r="S56" s="59">
        <f t="shared" si="1"/>
        <v>4</v>
      </c>
    </row>
    <row r="57" spans="1:19" x14ac:dyDescent="0.3">
      <c r="A57" s="64"/>
      <c r="B57" s="65"/>
      <c r="C57" s="65"/>
      <c r="D57" s="65"/>
      <c r="E57" s="68"/>
      <c r="F57" s="64"/>
      <c r="G57" s="55" t="s">
        <v>43</v>
      </c>
      <c r="H57" s="53">
        <f>LOOKUP(BENJAMINE!$G$3:$G$348,'TABLE DE VALEURS'!$A$1:$B$132)</f>
        <v>0</v>
      </c>
      <c r="I57" s="64"/>
      <c r="J57" s="55" t="s">
        <v>43</v>
      </c>
      <c r="K57" s="53">
        <f>LOOKUP(BENJAMINE!J$3:$J$348,'TABLE DE VALEURS'!$A$1:$B$132)</f>
        <v>0</v>
      </c>
      <c r="L57" s="64"/>
      <c r="M57" s="55" t="s">
        <v>43</v>
      </c>
      <c r="N57" s="53">
        <f>LOOKUP(BENJAMINE!$M$3:M$348,'TABLE DE VALEURS'!$A$1:$B$132)</f>
        <v>0</v>
      </c>
      <c r="O57" s="69"/>
      <c r="P57" s="55" t="s">
        <v>43</v>
      </c>
      <c r="Q57" s="57">
        <f>LOOKUP(BENJAMINE!$P$3:P$348,'TABLE DE VALEURS'!$A$1:$B$132)</f>
        <v>0</v>
      </c>
      <c r="R57" s="58">
        <f t="shared" si="0"/>
        <v>0</v>
      </c>
      <c r="S57" s="59">
        <f t="shared" si="1"/>
        <v>4</v>
      </c>
    </row>
    <row r="58" spans="1:19" x14ac:dyDescent="0.3">
      <c r="A58" s="64"/>
      <c r="B58" s="65"/>
      <c r="C58" s="65"/>
      <c r="D58" s="65"/>
      <c r="E58" s="68"/>
      <c r="F58" s="64"/>
      <c r="G58" s="55" t="s">
        <v>43</v>
      </c>
      <c r="H58" s="53">
        <f>LOOKUP(BENJAMINE!$G$3:$G$348,'TABLE DE VALEURS'!$A$1:$B$132)</f>
        <v>0</v>
      </c>
      <c r="I58" s="64"/>
      <c r="J58" s="55" t="s">
        <v>43</v>
      </c>
      <c r="K58" s="53">
        <f>LOOKUP(BENJAMINE!J$3:$J$348,'TABLE DE VALEURS'!$A$1:$B$132)</f>
        <v>0</v>
      </c>
      <c r="L58" s="64"/>
      <c r="M58" s="55" t="s">
        <v>43</v>
      </c>
      <c r="N58" s="53">
        <f>LOOKUP(BENJAMINE!$M$3:M$348,'TABLE DE VALEURS'!$A$1:$B$132)</f>
        <v>0</v>
      </c>
      <c r="O58" s="69"/>
      <c r="P58" s="55" t="s">
        <v>43</v>
      </c>
      <c r="Q58" s="57">
        <f>LOOKUP(BENJAMINE!$P$3:P$348,'TABLE DE VALEURS'!$A$1:$B$132)</f>
        <v>0</v>
      </c>
      <c r="R58" s="58">
        <f t="shared" si="0"/>
        <v>0</v>
      </c>
      <c r="S58" s="59">
        <f t="shared" si="1"/>
        <v>4</v>
      </c>
    </row>
    <row r="59" spans="1:19" x14ac:dyDescent="0.3">
      <c r="A59" s="64"/>
      <c r="B59" s="65"/>
      <c r="C59" s="65"/>
      <c r="D59" s="65"/>
      <c r="E59" s="68"/>
      <c r="F59" s="64"/>
      <c r="G59" s="55" t="s">
        <v>43</v>
      </c>
      <c r="H59" s="53">
        <f>LOOKUP(BENJAMINE!$G$3:$G$348,'TABLE DE VALEURS'!$A$1:$B$132)</f>
        <v>0</v>
      </c>
      <c r="I59" s="64"/>
      <c r="J59" s="55" t="s">
        <v>43</v>
      </c>
      <c r="K59" s="53">
        <f>LOOKUP(BENJAMINE!J$3:$J$348,'TABLE DE VALEURS'!$A$1:$B$132)</f>
        <v>0</v>
      </c>
      <c r="L59" s="64"/>
      <c r="M59" s="55" t="s">
        <v>43</v>
      </c>
      <c r="N59" s="53">
        <f>LOOKUP(BENJAMINE!$M$3:M$348,'TABLE DE VALEURS'!$A$1:$B$132)</f>
        <v>0</v>
      </c>
      <c r="O59" s="69"/>
      <c r="P59" s="55" t="s">
        <v>43</v>
      </c>
      <c r="Q59" s="57">
        <f>LOOKUP(BENJAMINE!$P$3:P$348,'TABLE DE VALEURS'!$A$1:$B$132)</f>
        <v>0</v>
      </c>
      <c r="R59" s="58">
        <f t="shared" si="0"/>
        <v>0</v>
      </c>
      <c r="S59" s="59">
        <f t="shared" si="1"/>
        <v>4</v>
      </c>
    </row>
    <row r="60" spans="1:19" x14ac:dyDescent="0.3">
      <c r="A60" s="64"/>
      <c r="B60" s="65"/>
      <c r="C60" s="65"/>
      <c r="D60" s="65"/>
      <c r="E60" s="68"/>
      <c r="F60" s="64"/>
      <c r="G60" s="55" t="s">
        <v>43</v>
      </c>
      <c r="H60" s="53">
        <f>LOOKUP(BENJAMINE!$G$3:$G$348,'TABLE DE VALEURS'!$A$1:$B$132)</f>
        <v>0</v>
      </c>
      <c r="I60" s="64"/>
      <c r="J60" s="55" t="s">
        <v>43</v>
      </c>
      <c r="K60" s="53">
        <f>LOOKUP(BENJAMINE!J$3:$J$348,'TABLE DE VALEURS'!$A$1:$B$132)</f>
        <v>0</v>
      </c>
      <c r="L60" s="64"/>
      <c r="M60" s="55" t="s">
        <v>43</v>
      </c>
      <c r="N60" s="53">
        <f>LOOKUP(BENJAMINE!$M$3:M$348,'TABLE DE VALEURS'!$A$1:$B$132)</f>
        <v>0</v>
      </c>
      <c r="O60" s="69"/>
      <c r="P60" s="55" t="s">
        <v>43</v>
      </c>
      <c r="Q60" s="57">
        <f>LOOKUP(BENJAMINE!$P$3:P$348,'TABLE DE VALEURS'!$A$1:$B$132)</f>
        <v>0</v>
      </c>
      <c r="R60" s="58">
        <f t="shared" si="0"/>
        <v>0</v>
      </c>
      <c r="S60" s="59">
        <f t="shared" si="1"/>
        <v>4</v>
      </c>
    </row>
    <row r="61" spans="1:19" x14ac:dyDescent="0.3">
      <c r="A61" s="64"/>
      <c r="B61" s="65"/>
      <c r="C61" s="65"/>
      <c r="D61" s="65"/>
      <c r="E61" s="68"/>
      <c r="F61" s="64"/>
      <c r="G61" s="55" t="s">
        <v>43</v>
      </c>
      <c r="H61" s="53">
        <f>LOOKUP(BENJAMINE!$G$3:$G$348,'TABLE DE VALEURS'!$A$1:$B$132)</f>
        <v>0</v>
      </c>
      <c r="I61" s="64"/>
      <c r="J61" s="55" t="s">
        <v>43</v>
      </c>
      <c r="K61" s="53">
        <f>LOOKUP(BENJAMINE!J$3:$J$348,'TABLE DE VALEURS'!$A$1:$B$132)</f>
        <v>0</v>
      </c>
      <c r="L61" s="64"/>
      <c r="M61" s="55" t="s">
        <v>43</v>
      </c>
      <c r="N61" s="53">
        <f>LOOKUP(BENJAMINE!$M$3:M$348,'TABLE DE VALEURS'!$A$1:$B$132)</f>
        <v>0</v>
      </c>
      <c r="O61" s="69"/>
      <c r="P61" s="55" t="s">
        <v>43</v>
      </c>
      <c r="Q61" s="57">
        <f>LOOKUP(BENJAMINE!$P$3:P$348,'TABLE DE VALEURS'!$A$1:$B$132)</f>
        <v>0</v>
      </c>
      <c r="R61" s="58">
        <f t="shared" si="0"/>
        <v>0</v>
      </c>
      <c r="S61" s="59">
        <f t="shared" si="1"/>
        <v>4</v>
      </c>
    </row>
    <row r="62" spans="1:19" x14ac:dyDescent="0.3">
      <c r="A62" s="64"/>
      <c r="B62" s="65"/>
      <c r="C62" s="65"/>
      <c r="D62" s="65"/>
      <c r="E62" s="68"/>
      <c r="F62" s="64"/>
      <c r="G62" s="55" t="s">
        <v>43</v>
      </c>
      <c r="H62" s="53">
        <f>LOOKUP(BENJAMINE!$G$3:$G$348,'TABLE DE VALEURS'!$A$1:$B$132)</f>
        <v>0</v>
      </c>
      <c r="I62" s="64"/>
      <c r="J62" s="55" t="s">
        <v>43</v>
      </c>
      <c r="K62" s="53">
        <f>LOOKUP(BENJAMINE!J$3:$J$348,'TABLE DE VALEURS'!$A$1:$B$132)</f>
        <v>0</v>
      </c>
      <c r="L62" s="64"/>
      <c r="M62" s="55" t="s">
        <v>43</v>
      </c>
      <c r="N62" s="53">
        <f>LOOKUP(BENJAMINE!$M$3:M$348,'TABLE DE VALEURS'!$A$1:$B$132)</f>
        <v>0</v>
      </c>
      <c r="O62" s="69"/>
      <c r="P62" s="55" t="s">
        <v>43</v>
      </c>
      <c r="Q62" s="57">
        <f>LOOKUP(BENJAMINE!$P$3:P$348,'TABLE DE VALEURS'!$A$1:$B$132)</f>
        <v>0</v>
      </c>
      <c r="R62" s="58">
        <f t="shared" si="0"/>
        <v>0</v>
      </c>
      <c r="S62" s="59">
        <f t="shared" si="1"/>
        <v>4</v>
      </c>
    </row>
    <row r="63" spans="1:19" x14ac:dyDescent="0.3">
      <c r="A63" s="64"/>
      <c r="B63" s="65"/>
      <c r="C63" s="65"/>
      <c r="D63" s="65"/>
      <c r="E63" s="68"/>
      <c r="F63" s="64"/>
      <c r="G63" s="55" t="s">
        <v>43</v>
      </c>
      <c r="H63" s="53">
        <f>LOOKUP(BENJAMINE!$G$3:$G$348,'TABLE DE VALEURS'!$A$1:$B$132)</f>
        <v>0</v>
      </c>
      <c r="I63" s="64"/>
      <c r="J63" s="55" t="s">
        <v>43</v>
      </c>
      <c r="K63" s="53">
        <f>LOOKUP(BENJAMINE!J$3:$J$348,'TABLE DE VALEURS'!$A$1:$B$132)</f>
        <v>0</v>
      </c>
      <c r="L63" s="64"/>
      <c r="M63" s="55" t="s">
        <v>43</v>
      </c>
      <c r="N63" s="53">
        <f>LOOKUP(BENJAMINE!$M$3:M$348,'TABLE DE VALEURS'!$A$1:$B$132)</f>
        <v>0</v>
      </c>
      <c r="O63" s="69"/>
      <c r="P63" s="55" t="s">
        <v>43</v>
      </c>
      <c r="Q63" s="57">
        <f>LOOKUP(BENJAMINE!$P$3:P$348,'TABLE DE VALEURS'!$A$1:$B$132)</f>
        <v>0</v>
      </c>
      <c r="R63" s="58">
        <f t="shared" si="0"/>
        <v>0</v>
      </c>
      <c r="S63" s="59">
        <f t="shared" si="1"/>
        <v>4</v>
      </c>
    </row>
    <row r="64" spans="1:19" x14ac:dyDescent="0.3">
      <c r="A64" s="64"/>
      <c r="B64" s="65"/>
      <c r="C64" s="65"/>
      <c r="D64" s="65"/>
      <c r="E64" s="68"/>
      <c r="F64" s="64"/>
      <c r="G64" s="55" t="s">
        <v>43</v>
      </c>
      <c r="H64" s="53">
        <f>LOOKUP(BENJAMINE!$G$3:$G$348,'TABLE DE VALEURS'!$A$1:$B$132)</f>
        <v>0</v>
      </c>
      <c r="I64" s="64"/>
      <c r="J64" s="55" t="s">
        <v>43</v>
      </c>
      <c r="K64" s="53">
        <f>LOOKUP(BENJAMINE!J$3:$J$348,'TABLE DE VALEURS'!$A$1:$B$132)</f>
        <v>0</v>
      </c>
      <c r="L64" s="64"/>
      <c r="M64" s="55" t="s">
        <v>43</v>
      </c>
      <c r="N64" s="53">
        <f>LOOKUP(BENJAMINE!$M$3:M$348,'TABLE DE VALEURS'!$A$1:$B$132)</f>
        <v>0</v>
      </c>
      <c r="O64" s="69"/>
      <c r="P64" s="55" t="s">
        <v>43</v>
      </c>
      <c r="Q64" s="57">
        <f>LOOKUP(BENJAMINE!$P$3:P$348,'TABLE DE VALEURS'!$A$1:$B$132)</f>
        <v>0</v>
      </c>
      <c r="R64" s="58">
        <f t="shared" si="0"/>
        <v>0</v>
      </c>
      <c r="S64" s="59">
        <f t="shared" si="1"/>
        <v>4</v>
      </c>
    </row>
    <row r="65" spans="1:19" x14ac:dyDescent="0.3">
      <c r="A65" s="64"/>
      <c r="B65" s="65"/>
      <c r="C65" s="65"/>
      <c r="D65" s="65"/>
      <c r="E65" s="68"/>
      <c r="F65" s="64"/>
      <c r="G65" s="55" t="s">
        <v>43</v>
      </c>
      <c r="H65" s="53">
        <f>LOOKUP(BENJAMINE!$G$3:$G$348,'TABLE DE VALEURS'!$A$1:$B$132)</f>
        <v>0</v>
      </c>
      <c r="I65" s="64"/>
      <c r="J65" s="55" t="s">
        <v>43</v>
      </c>
      <c r="K65" s="53">
        <f>LOOKUP(BENJAMINE!J$3:$J$348,'TABLE DE VALEURS'!$A$1:$B$132)</f>
        <v>0</v>
      </c>
      <c r="L65" s="64"/>
      <c r="M65" s="55" t="s">
        <v>43</v>
      </c>
      <c r="N65" s="53">
        <f>LOOKUP(BENJAMINE!$M$3:M$348,'TABLE DE VALEURS'!$A$1:$B$132)</f>
        <v>0</v>
      </c>
      <c r="O65" s="69"/>
      <c r="P65" s="55" t="s">
        <v>43</v>
      </c>
      <c r="Q65" s="57">
        <f>LOOKUP(BENJAMINE!$P$3:P$348,'TABLE DE VALEURS'!$A$1:$B$132)</f>
        <v>0</v>
      </c>
      <c r="R65" s="58">
        <f t="shared" si="0"/>
        <v>0</v>
      </c>
      <c r="S65" s="59">
        <f t="shared" si="1"/>
        <v>4</v>
      </c>
    </row>
    <row r="66" spans="1:19" x14ac:dyDescent="0.3">
      <c r="A66" s="64"/>
      <c r="B66" s="65"/>
      <c r="C66" s="65"/>
      <c r="D66" s="65"/>
      <c r="E66" s="68"/>
      <c r="F66" s="64"/>
      <c r="G66" s="55" t="s">
        <v>43</v>
      </c>
      <c r="H66" s="53">
        <f>LOOKUP(BENJAMINE!$G$3:$G$348,'TABLE DE VALEURS'!$A$1:$B$132)</f>
        <v>0</v>
      </c>
      <c r="I66" s="64"/>
      <c r="J66" s="55" t="s">
        <v>43</v>
      </c>
      <c r="K66" s="53">
        <f>LOOKUP(BENJAMINE!J$3:$J$348,'TABLE DE VALEURS'!$A$1:$B$132)</f>
        <v>0</v>
      </c>
      <c r="L66" s="64"/>
      <c r="M66" s="55" t="s">
        <v>43</v>
      </c>
      <c r="N66" s="53">
        <f>LOOKUP(BENJAMINE!$M$3:M$348,'TABLE DE VALEURS'!$A$1:$B$132)</f>
        <v>0</v>
      </c>
      <c r="O66" s="69"/>
      <c r="P66" s="55" t="s">
        <v>43</v>
      </c>
      <c r="Q66" s="57">
        <f>LOOKUP(BENJAMINE!$P$3:P$348,'TABLE DE VALEURS'!$A$1:$B$132)</f>
        <v>0</v>
      </c>
      <c r="R66" s="58">
        <f t="shared" si="0"/>
        <v>0</v>
      </c>
      <c r="S66" s="59">
        <f t="shared" si="1"/>
        <v>4</v>
      </c>
    </row>
    <row r="67" spans="1:19" x14ac:dyDescent="0.3">
      <c r="A67" s="64"/>
      <c r="B67" s="65"/>
      <c r="C67" s="65"/>
      <c r="D67" s="65"/>
      <c r="E67" s="68"/>
      <c r="F67" s="64"/>
      <c r="G67" s="55" t="s">
        <v>43</v>
      </c>
      <c r="H67" s="53">
        <f>LOOKUP(BENJAMINE!$G$3:$G$348,'TABLE DE VALEURS'!$A$1:$B$132)</f>
        <v>0</v>
      </c>
      <c r="I67" s="64"/>
      <c r="J67" s="55" t="s">
        <v>43</v>
      </c>
      <c r="K67" s="53">
        <f>LOOKUP(BENJAMINE!J$3:$J$348,'TABLE DE VALEURS'!$A$1:$B$132)</f>
        <v>0</v>
      </c>
      <c r="L67" s="64"/>
      <c r="M67" s="55" t="s">
        <v>43</v>
      </c>
      <c r="N67" s="53">
        <f>LOOKUP(BENJAMINE!$M$3:M$348,'TABLE DE VALEURS'!$A$1:$B$132)</f>
        <v>0</v>
      </c>
      <c r="O67" s="69"/>
      <c r="P67" s="55" t="s">
        <v>43</v>
      </c>
      <c r="Q67" s="57">
        <f>LOOKUP(BENJAMINE!$P$3:P$348,'TABLE DE VALEURS'!$A$1:$B$132)</f>
        <v>0</v>
      </c>
      <c r="R67" s="58">
        <f t="shared" ref="R67:R130" si="2">H67+1.5*K67+N67+2*Q67</f>
        <v>0</v>
      </c>
      <c r="S67" s="59">
        <f t="shared" ref="S67:S130" si="3">RANK($R67,R$3:R$348)</f>
        <v>4</v>
      </c>
    </row>
    <row r="68" spans="1:19" x14ac:dyDescent="0.3">
      <c r="A68" s="64"/>
      <c r="B68" s="65"/>
      <c r="C68" s="65"/>
      <c r="D68" s="65"/>
      <c r="E68" s="68"/>
      <c r="F68" s="64"/>
      <c r="G68" s="55" t="s">
        <v>43</v>
      </c>
      <c r="H68" s="53">
        <f>LOOKUP(BENJAMINE!$G$3:$G$348,'TABLE DE VALEURS'!$A$1:$B$132)</f>
        <v>0</v>
      </c>
      <c r="I68" s="64"/>
      <c r="J68" s="55" t="s">
        <v>43</v>
      </c>
      <c r="K68" s="53">
        <f>LOOKUP(BENJAMINE!J$3:$J$348,'TABLE DE VALEURS'!$A$1:$B$132)</f>
        <v>0</v>
      </c>
      <c r="L68" s="64"/>
      <c r="M68" s="55" t="s">
        <v>43</v>
      </c>
      <c r="N68" s="53">
        <f>LOOKUP(BENJAMINE!$M$3:M$348,'TABLE DE VALEURS'!$A$1:$B$132)</f>
        <v>0</v>
      </c>
      <c r="O68" s="69"/>
      <c r="P68" s="55" t="s">
        <v>43</v>
      </c>
      <c r="Q68" s="57">
        <f>LOOKUP(BENJAMINE!$P$3:P$348,'TABLE DE VALEURS'!$A$1:$B$132)</f>
        <v>0</v>
      </c>
      <c r="R68" s="58">
        <f t="shared" si="2"/>
        <v>0</v>
      </c>
      <c r="S68" s="59">
        <f t="shared" si="3"/>
        <v>4</v>
      </c>
    </row>
    <row r="69" spans="1:19" x14ac:dyDescent="0.3">
      <c r="A69" s="64"/>
      <c r="B69" s="65"/>
      <c r="C69" s="65"/>
      <c r="D69" s="65"/>
      <c r="E69" s="68"/>
      <c r="F69" s="64"/>
      <c r="G69" s="55" t="s">
        <v>43</v>
      </c>
      <c r="H69" s="53">
        <f>LOOKUP(BENJAMINE!$G$3:$G$348,'TABLE DE VALEURS'!$A$1:$B$132)</f>
        <v>0</v>
      </c>
      <c r="I69" s="64"/>
      <c r="J69" s="55" t="s">
        <v>43</v>
      </c>
      <c r="K69" s="53">
        <f>LOOKUP(BENJAMINE!J$3:$J$348,'TABLE DE VALEURS'!$A$1:$B$132)</f>
        <v>0</v>
      </c>
      <c r="L69" s="64"/>
      <c r="M69" s="55" t="s">
        <v>43</v>
      </c>
      <c r="N69" s="53">
        <f>LOOKUP(BENJAMINE!$M$3:M$348,'TABLE DE VALEURS'!$A$1:$B$132)</f>
        <v>0</v>
      </c>
      <c r="O69" s="69"/>
      <c r="P69" s="55" t="s">
        <v>43</v>
      </c>
      <c r="Q69" s="57">
        <f>LOOKUP(BENJAMINE!$P$3:P$348,'TABLE DE VALEURS'!$A$1:$B$132)</f>
        <v>0</v>
      </c>
      <c r="R69" s="58">
        <f t="shared" si="2"/>
        <v>0</v>
      </c>
      <c r="S69" s="59">
        <f t="shared" si="3"/>
        <v>4</v>
      </c>
    </row>
    <row r="70" spans="1:19" x14ac:dyDescent="0.3">
      <c r="A70" s="64"/>
      <c r="B70" s="65"/>
      <c r="C70" s="65"/>
      <c r="D70" s="65"/>
      <c r="E70" s="68"/>
      <c r="F70" s="64"/>
      <c r="G70" s="55" t="s">
        <v>43</v>
      </c>
      <c r="H70" s="53">
        <f>LOOKUP(BENJAMINE!$G$3:$G$348,'TABLE DE VALEURS'!$A$1:$B$132)</f>
        <v>0</v>
      </c>
      <c r="I70" s="64"/>
      <c r="J70" s="55" t="s">
        <v>43</v>
      </c>
      <c r="K70" s="53">
        <f>LOOKUP(BENJAMINE!J$3:$J$348,'TABLE DE VALEURS'!$A$1:$B$132)</f>
        <v>0</v>
      </c>
      <c r="L70" s="64"/>
      <c r="M70" s="55" t="s">
        <v>43</v>
      </c>
      <c r="N70" s="53">
        <f>LOOKUP(BENJAMINE!$M$3:M$348,'TABLE DE VALEURS'!$A$1:$B$132)</f>
        <v>0</v>
      </c>
      <c r="O70" s="69"/>
      <c r="P70" s="55" t="s">
        <v>43</v>
      </c>
      <c r="Q70" s="57">
        <f>LOOKUP(BENJAMINE!$P$3:P$348,'TABLE DE VALEURS'!$A$1:$B$132)</f>
        <v>0</v>
      </c>
      <c r="R70" s="58">
        <f t="shared" si="2"/>
        <v>0</v>
      </c>
      <c r="S70" s="59">
        <f t="shared" si="3"/>
        <v>4</v>
      </c>
    </row>
    <row r="71" spans="1:19" x14ac:dyDescent="0.3">
      <c r="A71" s="64"/>
      <c r="B71" s="65"/>
      <c r="C71" s="65"/>
      <c r="D71" s="65"/>
      <c r="E71" s="68"/>
      <c r="F71" s="64"/>
      <c r="G71" s="55" t="s">
        <v>43</v>
      </c>
      <c r="H71" s="53">
        <f>LOOKUP(BENJAMINE!$G$3:$G$348,'TABLE DE VALEURS'!$A$1:$B$132)</f>
        <v>0</v>
      </c>
      <c r="I71" s="64"/>
      <c r="J71" s="55" t="s">
        <v>43</v>
      </c>
      <c r="K71" s="53">
        <f>LOOKUP(BENJAMINE!J$3:$J$348,'TABLE DE VALEURS'!$A$1:$B$132)</f>
        <v>0</v>
      </c>
      <c r="L71" s="64"/>
      <c r="M71" s="55" t="s">
        <v>43</v>
      </c>
      <c r="N71" s="53">
        <f>LOOKUP(BENJAMINE!$M$3:M$348,'TABLE DE VALEURS'!$A$1:$B$132)</f>
        <v>0</v>
      </c>
      <c r="O71" s="69"/>
      <c r="P71" s="55" t="s">
        <v>43</v>
      </c>
      <c r="Q71" s="57">
        <f>LOOKUP(BENJAMINE!$P$3:P$348,'TABLE DE VALEURS'!$A$1:$B$132)</f>
        <v>0</v>
      </c>
      <c r="R71" s="58">
        <f t="shared" si="2"/>
        <v>0</v>
      </c>
      <c r="S71" s="59">
        <f t="shared" si="3"/>
        <v>4</v>
      </c>
    </row>
    <row r="72" spans="1:19" x14ac:dyDescent="0.3">
      <c r="A72" s="64"/>
      <c r="B72" s="65"/>
      <c r="C72" s="65"/>
      <c r="D72" s="65"/>
      <c r="E72" s="68"/>
      <c r="F72" s="64"/>
      <c r="G72" s="55" t="s">
        <v>43</v>
      </c>
      <c r="H72" s="53">
        <f>LOOKUP(BENJAMINE!$G$3:$G$348,'TABLE DE VALEURS'!$A$1:$B$132)</f>
        <v>0</v>
      </c>
      <c r="I72" s="64"/>
      <c r="J72" s="55" t="s">
        <v>43</v>
      </c>
      <c r="K72" s="53">
        <f>LOOKUP(BENJAMINE!J$3:$J$348,'TABLE DE VALEURS'!$A$1:$B$132)</f>
        <v>0</v>
      </c>
      <c r="L72" s="64"/>
      <c r="M72" s="55" t="s">
        <v>43</v>
      </c>
      <c r="N72" s="53">
        <f>LOOKUP(BENJAMINE!$M$3:M$348,'TABLE DE VALEURS'!$A$1:$B$132)</f>
        <v>0</v>
      </c>
      <c r="O72" s="69"/>
      <c r="P72" s="55" t="s">
        <v>43</v>
      </c>
      <c r="Q72" s="57">
        <f>LOOKUP(BENJAMINE!$P$3:P$348,'TABLE DE VALEURS'!$A$1:$B$132)</f>
        <v>0</v>
      </c>
      <c r="R72" s="58">
        <f t="shared" si="2"/>
        <v>0</v>
      </c>
      <c r="S72" s="59">
        <f t="shared" si="3"/>
        <v>4</v>
      </c>
    </row>
    <row r="73" spans="1:19" x14ac:dyDescent="0.3">
      <c r="A73" s="64"/>
      <c r="B73" s="65"/>
      <c r="C73" s="65"/>
      <c r="D73" s="65"/>
      <c r="E73" s="68"/>
      <c r="F73" s="64"/>
      <c r="G73" s="55" t="s">
        <v>43</v>
      </c>
      <c r="H73" s="53">
        <f>LOOKUP(BENJAMINE!$G$3:$G$348,'TABLE DE VALEURS'!$A$1:$B$132)</f>
        <v>0</v>
      </c>
      <c r="I73" s="64"/>
      <c r="J73" s="55" t="s">
        <v>43</v>
      </c>
      <c r="K73" s="53">
        <f>LOOKUP(BENJAMINE!J$3:$J$348,'TABLE DE VALEURS'!$A$1:$B$132)</f>
        <v>0</v>
      </c>
      <c r="L73" s="64"/>
      <c r="M73" s="55" t="s">
        <v>43</v>
      </c>
      <c r="N73" s="53">
        <f>LOOKUP(BENJAMINE!$M$3:M$348,'TABLE DE VALEURS'!$A$1:$B$132)</f>
        <v>0</v>
      </c>
      <c r="O73" s="69"/>
      <c r="P73" s="55" t="s">
        <v>43</v>
      </c>
      <c r="Q73" s="57">
        <f>LOOKUP(BENJAMINE!$P$3:P$348,'TABLE DE VALEURS'!$A$1:$B$132)</f>
        <v>0</v>
      </c>
      <c r="R73" s="58">
        <f t="shared" si="2"/>
        <v>0</v>
      </c>
      <c r="S73" s="59">
        <f t="shared" si="3"/>
        <v>4</v>
      </c>
    </row>
    <row r="74" spans="1:19" x14ac:dyDescent="0.3">
      <c r="A74" s="64"/>
      <c r="B74" s="65"/>
      <c r="C74" s="65"/>
      <c r="D74" s="65"/>
      <c r="E74" s="68"/>
      <c r="F74" s="64"/>
      <c r="G74" s="55" t="s">
        <v>43</v>
      </c>
      <c r="H74" s="53">
        <f>LOOKUP(BENJAMINE!$G$3:$G$348,'TABLE DE VALEURS'!$A$1:$B$132)</f>
        <v>0</v>
      </c>
      <c r="I74" s="64"/>
      <c r="J74" s="55" t="s">
        <v>43</v>
      </c>
      <c r="K74" s="53">
        <f>LOOKUP(BENJAMINE!J$3:$J$348,'TABLE DE VALEURS'!$A$1:$B$132)</f>
        <v>0</v>
      </c>
      <c r="L74" s="64"/>
      <c r="M74" s="55" t="s">
        <v>43</v>
      </c>
      <c r="N74" s="53">
        <f>LOOKUP(BENJAMINE!$M$3:M$348,'TABLE DE VALEURS'!$A$1:$B$132)</f>
        <v>0</v>
      </c>
      <c r="O74" s="69"/>
      <c r="P74" s="55" t="s">
        <v>43</v>
      </c>
      <c r="Q74" s="57">
        <f>LOOKUP(BENJAMINE!$P$3:P$348,'TABLE DE VALEURS'!$A$1:$B$132)</f>
        <v>0</v>
      </c>
      <c r="R74" s="58">
        <f t="shared" si="2"/>
        <v>0</v>
      </c>
      <c r="S74" s="59">
        <f t="shared" si="3"/>
        <v>4</v>
      </c>
    </row>
    <row r="75" spans="1:19" x14ac:dyDescent="0.3">
      <c r="A75" s="64"/>
      <c r="B75" s="65"/>
      <c r="C75" s="65"/>
      <c r="D75" s="65"/>
      <c r="E75" s="68"/>
      <c r="F75" s="64"/>
      <c r="G75" s="55" t="s">
        <v>43</v>
      </c>
      <c r="H75" s="53">
        <f>LOOKUP(BENJAMINE!$G$3:$G$348,'TABLE DE VALEURS'!$A$1:$B$132)</f>
        <v>0</v>
      </c>
      <c r="I75" s="64"/>
      <c r="J75" s="55" t="s">
        <v>43</v>
      </c>
      <c r="K75" s="53">
        <f>LOOKUP(BENJAMINE!J$3:$J$348,'TABLE DE VALEURS'!$A$1:$B$132)</f>
        <v>0</v>
      </c>
      <c r="L75" s="64"/>
      <c r="M75" s="55" t="s">
        <v>43</v>
      </c>
      <c r="N75" s="53">
        <f>LOOKUP(BENJAMINE!$M$3:M$348,'TABLE DE VALEURS'!$A$1:$B$132)</f>
        <v>0</v>
      </c>
      <c r="O75" s="69"/>
      <c r="P75" s="55" t="s">
        <v>43</v>
      </c>
      <c r="Q75" s="57">
        <f>LOOKUP(BENJAMINE!$P$3:P$348,'TABLE DE VALEURS'!$A$1:$B$132)</f>
        <v>0</v>
      </c>
      <c r="R75" s="58">
        <f t="shared" si="2"/>
        <v>0</v>
      </c>
      <c r="S75" s="59">
        <f t="shared" si="3"/>
        <v>4</v>
      </c>
    </row>
    <row r="76" spans="1:19" x14ac:dyDescent="0.3">
      <c r="A76" s="64"/>
      <c r="B76" s="65"/>
      <c r="C76" s="65"/>
      <c r="D76" s="65"/>
      <c r="E76" s="68"/>
      <c r="F76" s="64"/>
      <c r="G76" s="55" t="s">
        <v>43</v>
      </c>
      <c r="H76" s="53">
        <f>LOOKUP(BENJAMINE!$G$3:$G$348,'TABLE DE VALEURS'!$A$1:$B$132)</f>
        <v>0</v>
      </c>
      <c r="I76" s="64"/>
      <c r="J76" s="55" t="s">
        <v>43</v>
      </c>
      <c r="K76" s="53">
        <f>LOOKUP(BENJAMINE!J$3:$J$348,'TABLE DE VALEURS'!$A$1:$B$132)</f>
        <v>0</v>
      </c>
      <c r="L76" s="64"/>
      <c r="M76" s="55" t="s">
        <v>43</v>
      </c>
      <c r="N76" s="53">
        <f>LOOKUP(BENJAMINE!$M$3:M$348,'TABLE DE VALEURS'!$A$1:$B$132)</f>
        <v>0</v>
      </c>
      <c r="O76" s="69"/>
      <c r="P76" s="55" t="s">
        <v>43</v>
      </c>
      <c r="Q76" s="57">
        <f>LOOKUP(BENJAMINE!$P$3:P$348,'TABLE DE VALEURS'!$A$1:$B$132)</f>
        <v>0</v>
      </c>
      <c r="R76" s="58">
        <f t="shared" si="2"/>
        <v>0</v>
      </c>
      <c r="S76" s="59">
        <f t="shared" si="3"/>
        <v>4</v>
      </c>
    </row>
    <row r="77" spans="1:19" x14ac:dyDescent="0.3">
      <c r="A77" s="64"/>
      <c r="B77" s="65"/>
      <c r="C77" s="65"/>
      <c r="D77" s="65"/>
      <c r="E77" s="68"/>
      <c r="F77" s="64"/>
      <c r="G77" s="55" t="s">
        <v>43</v>
      </c>
      <c r="H77" s="53">
        <f>LOOKUP(BENJAMINE!$G$3:$G$348,'TABLE DE VALEURS'!$A$1:$B$132)</f>
        <v>0</v>
      </c>
      <c r="I77" s="64"/>
      <c r="J77" s="55" t="s">
        <v>43</v>
      </c>
      <c r="K77" s="53">
        <f>LOOKUP(BENJAMINE!J$3:$J$348,'TABLE DE VALEURS'!$A$1:$B$132)</f>
        <v>0</v>
      </c>
      <c r="L77" s="64"/>
      <c r="M77" s="55" t="s">
        <v>43</v>
      </c>
      <c r="N77" s="53">
        <f>LOOKUP(BENJAMINE!$M$3:M$348,'TABLE DE VALEURS'!$A$1:$B$132)</f>
        <v>0</v>
      </c>
      <c r="O77" s="69"/>
      <c r="P77" s="55" t="s">
        <v>43</v>
      </c>
      <c r="Q77" s="57">
        <f>LOOKUP(BENJAMINE!$P$3:P$348,'TABLE DE VALEURS'!$A$1:$B$132)</f>
        <v>0</v>
      </c>
      <c r="R77" s="58">
        <f t="shared" si="2"/>
        <v>0</v>
      </c>
      <c r="S77" s="59">
        <f t="shared" si="3"/>
        <v>4</v>
      </c>
    </row>
    <row r="78" spans="1:19" x14ac:dyDescent="0.3">
      <c r="A78" s="64"/>
      <c r="B78" s="65"/>
      <c r="C78" s="65"/>
      <c r="D78" s="65"/>
      <c r="E78" s="68"/>
      <c r="F78" s="64"/>
      <c r="G78" s="55" t="s">
        <v>43</v>
      </c>
      <c r="H78" s="53">
        <f>LOOKUP(BENJAMINE!$G$3:$G$348,'TABLE DE VALEURS'!$A$1:$B$132)</f>
        <v>0</v>
      </c>
      <c r="I78" s="64"/>
      <c r="J78" s="55" t="s">
        <v>43</v>
      </c>
      <c r="K78" s="53">
        <f>LOOKUP(BENJAMINE!J$3:$J$348,'TABLE DE VALEURS'!$A$1:$B$132)</f>
        <v>0</v>
      </c>
      <c r="L78" s="64"/>
      <c r="M78" s="55" t="s">
        <v>43</v>
      </c>
      <c r="N78" s="53">
        <f>LOOKUP(BENJAMINE!$M$3:M$348,'TABLE DE VALEURS'!$A$1:$B$132)</f>
        <v>0</v>
      </c>
      <c r="O78" s="69"/>
      <c r="P78" s="55" t="s">
        <v>43</v>
      </c>
      <c r="Q78" s="57">
        <f>LOOKUP(BENJAMINE!$P$3:P$348,'TABLE DE VALEURS'!$A$1:$B$132)</f>
        <v>0</v>
      </c>
      <c r="R78" s="58">
        <f t="shared" si="2"/>
        <v>0</v>
      </c>
      <c r="S78" s="59">
        <f t="shared" si="3"/>
        <v>4</v>
      </c>
    </row>
    <row r="79" spans="1:19" x14ac:dyDescent="0.3">
      <c r="A79" s="64"/>
      <c r="B79" s="65"/>
      <c r="C79" s="65"/>
      <c r="D79" s="65"/>
      <c r="E79" s="68"/>
      <c r="F79" s="64"/>
      <c r="G79" s="55" t="s">
        <v>43</v>
      </c>
      <c r="H79" s="53">
        <f>LOOKUP(BENJAMINE!$G$3:$G$348,'TABLE DE VALEURS'!$A$1:$B$132)</f>
        <v>0</v>
      </c>
      <c r="I79" s="64"/>
      <c r="J79" s="55" t="s">
        <v>43</v>
      </c>
      <c r="K79" s="53">
        <f>LOOKUP(BENJAMINE!J$3:$J$348,'TABLE DE VALEURS'!$A$1:$B$132)</f>
        <v>0</v>
      </c>
      <c r="L79" s="64"/>
      <c r="M79" s="55" t="s">
        <v>43</v>
      </c>
      <c r="N79" s="53">
        <f>LOOKUP(BENJAMINE!$M$3:M$348,'TABLE DE VALEURS'!$A$1:$B$132)</f>
        <v>0</v>
      </c>
      <c r="O79" s="69"/>
      <c r="P79" s="55" t="s">
        <v>43</v>
      </c>
      <c r="Q79" s="57">
        <f>LOOKUP(BENJAMINE!$P$3:P$348,'TABLE DE VALEURS'!$A$1:$B$132)</f>
        <v>0</v>
      </c>
      <c r="R79" s="58">
        <f t="shared" si="2"/>
        <v>0</v>
      </c>
      <c r="S79" s="59">
        <f t="shared" si="3"/>
        <v>4</v>
      </c>
    </row>
    <row r="80" spans="1:19" x14ac:dyDescent="0.3">
      <c r="A80" s="64"/>
      <c r="B80" s="65"/>
      <c r="C80" s="65"/>
      <c r="D80" s="65"/>
      <c r="E80" s="68"/>
      <c r="F80" s="64"/>
      <c r="G80" s="55" t="s">
        <v>43</v>
      </c>
      <c r="H80" s="53">
        <f>LOOKUP(BENJAMINE!$G$3:$G$348,'TABLE DE VALEURS'!$A$1:$B$132)</f>
        <v>0</v>
      </c>
      <c r="I80" s="64"/>
      <c r="J80" s="55" t="s">
        <v>43</v>
      </c>
      <c r="K80" s="53">
        <f>LOOKUP(BENJAMINE!J$3:$J$348,'TABLE DE VALEURS'!$A$1:$B$132)</f>
        <v>0</v>
      </c>
      <c r="L80" s="64"/>
      <c r="M80" s="55" t="s">
        <v>43</v>
      </c>
      <c r="N80" s="53">
        <f>LOOKUP(BENJAMINE!$M$3:M$348,'TABLE DE VALEURS'!$A$1:$B$132)</f>
        <v>0</v>
      </c>
      <c r="O80" s="69"/>
      <c r="P80" s="55" t="s">
        <v>43</v>
      </c>
      <c r="Q80" s="57">
        <f>LOOKUP(BENJAMINE!$P$3:P$348,'TABLE DE VALEURS'!$A$1:$B$132)</f>
        <v>0</v>
      </c>
      <c r="R80" s="58">
        <f t="shared" si="2"/>
        <v>0</v>
      </c>
      <c r="S80" s="59">
        <f t="shared" si="3"/>
        <v>4</v>
      </c>
    </row>
    <row r="81" spans="1:19" x14ac:dyDescent="0.3">
      <c r="A81" s="64"/>
      <c r="B81" s="65"/>
      <c r="C81" s="65"/>
      <c r="D81" s="65"/>
      <c r="E81" s="68"/>
      <c r="F81" s="64"/>
      <c r="G81" s="55" t="s">
        <v>43</v>
      </c>
      <c r="H81" s="53">
        <f>LOOKUP(BENJAMINE!$G$3:$G$348,'TABLE DE VALEURS'!$A$1:$B$132)</f>
        <v>0</v>
      </c>
      <c r="I81" s="64"/>
      <c r="J81" s="55" t="s">
        <v>43</v>
      </c>
      <c r="K81" s="53">
        <f>LOOKUP(BENJAMINE!J$3:$J$348,'TABLE DE VALEURS'!$A$1:$B$132)</f>
        <v>0</v>
      </c>
      <c r="L81" s="64"/>
      <c r="M81" s="55" t="s">
        <v>43</v>
      </c>
      <c r="N81" s="53">
        <f>LOOKUP(BENJAMINE!$M$3:M$348,'TABLE DE VALEURS'!$A$1:$B$132)</f>
        <v>0</v>
      </c>
      <c r="O81" s="69"/>
      <c r="P81" s="55" t="s">
        <v>43</v>
      </c>
      <c r="Q81" s="57">
        <f>LOOKUP(BENJAMINE!$P$3:P$348,'TABLE DE VALEURS'!$A$1:$B$132)</f>
        <v>0</v>
      </c>
      <c r="R81" s="58">
        <f t="shared" si="2"/>
        <v>0</v>
      </c>
      <c r="S81" s="59">
        <f t="shared" si="3"/>
        <v>4</v>
      </c>
    </row>
    <row r="82" spans="1:19" x14ac:dyDescent="0.3">
      <c r="A82" s="64"/>
      <c r="B82" s="65"/>
      <c r="C82" s="65"/>
      <c r="D82" s="65"/>
      <c r="E82" s="68"/>
      <c r="F82" s="64"/>
      <c r="G82" s="55" t="s">
        <v>43</v>
      </c>
      <c r="H82" s="53">
        <f>LOOKUP(BENJAMINE!$G$3:$G$348,'TABLE DE VALEURS'!$A$1:$B$132)</f>
        <v>0</v>
      </c>
      <c r="I82" s="64"/>
      <c r="J82" s="55" t="s">
        <v>43</v>
      </c>
      <c r="K82" s="53">
        <f>LOOKUP(BENJAMINE!J$3:$J$348,'TABLE DE VALEURS'!$A$1:$B$132)</f>
        <v>0</v>
      </c>
      <c r="L82" s="64"/>
      <c r="M82" s="55" t="s">
        <v>43</v>
      </c>
      <c r="N82" s="53">
        <f>LOOKUP(BENJAMINE!$M$3:M$348,'TABLE DE VALEURS'!$A$1:$B$132)</f>
        <v>0</v>
      </c>
      <c r="O82" s="69"/>
      <c r="P82" s="55" t="s">
        <v>43</v>
      </c>
      <c r="Q82" s="57">
        <f>LOOKUP(BENJAMINE!$P$3:P$348,'TABLE DE VALEURS'!$A$1:$B$132)</f>
        <v>0</v>
      </c>
      <c r="R82" s="58">
        <f t="shared" si="2"/>
        <v>0</v>
      </c>
      <c r="S82" s="59">
        <f t="shared" si="3"/>
        <v>4</v>
      </c>
    </row>
    <row r="83" spans="1:19" x14ac:dyDescent="0.3">
      <c r="A83" s="64"/>
      <c r="B83" s="65"/>
      <c r="C83" s="65"/>
      <c r="D83" s="65"/>
      <c r="E83" s="68"/>
      <c r="F83" s="64"/>
      <c r="G83" s="55" t="s">
        <v>43</v>
      </c>
      <c r="H83" s="53">
        <f>LOOKUP(BENJAMINE!$G$3:$G$348,'TABLE DE VALEURS'!$A$1:$B$132)</f>
        <v>0</v>
      </c>
      <c r="I83" s="64"/>
      <c r="J83" s="55" t="s">
        <v>43</v>
      </c>
      <c r="K83" s="53">
        <f>LOOKUP(BENJAMINE!J$3:$J$348,'TABLE DE VALEURS'!$A$1:$B$132)</f>
        <v>0</v>
      </c>
      <c r="L83" s="64"/>
      <c r="M83" s="55" t="s">
        <v>43</v>
      </c>
      <c r="N83" s="53">
        <f>LOOKUP(BENJAMINE!$M$3:M$348,'TABLE DE VALEURS'!$A$1:$B$132)</f>
        <v>0</v>
      </c>
      <c r="O83" s="69"/>
      <c r="P83" s="55" t="s">
        <v>43</v>
      </c>
      <c r="Q83" s="57">
        <f>LOOKUP(BENJAMINE!$P$3:P$348,'TABLE DE VALEURS'!$A$1:$B$132)</f>
        <v>0</v>
      </c>
      <c r="R83" s="58">
        <f t="shared" si="2"/>
        <v>0</v>
      </c>
      <c r="S83" s="59">
        <f t="shared" si="3"/>
        <v>4</v>
      </c>
    </row>
    <row r="84" spans="1:19" x14ac:dyDescent="0.3">
      <c r="A84" s="64"/>
      <c r="B84" s="65"/>
      <c r="C84" s="65"/>
      <c r="D84" s="65"/>
      <c r="E84" s="68"/>
      <c r="F84" s="64"/>
      <c r="G84" s="55" t="s">
        <v>43</v>
      </c>
      <c r="H84" s="53">
        <f>LOOKUP(BENJAMINE!$G$3:$G$348,'TABLE DE VALEURS'!$A$1:$B$132)</f>
        <v>0</v>
      </c>
      <c r="I84" s="64"/>
      <c r="J84" s="55" t="s">
        <v>43</v>
      </c>
      <c r="K84" s="53">
        <f>LOOKUP(BENJAMINE!J$3:$J$348,'TABLE DE VALEURS'!$A$1:$B$132)</f>
        <v>0</v>
      </c>
      <c r="L84" s="64"/>
      <c r="M84" s="55" t="s">
        <v>43</v>
      </c>
      <c r="N84" s="53">
        <f>LOOKUP(BENJAMINE!$M$3:M$348,'TABLE DE VALEURS'!$A$1:$B$132)</f>
        <v>0</v>
      </c>
      <c r="O84" s="69"/>
      <c r="P84" s="55" t="s">
        <v>43</v>
      </c>
      <c r="Q84" s="57">
        <f>LOOKUP(BENJAMINE!$P$3:P$348,'TABLE DE VALEURS'!$A$1:$B$132)</f>
        <v>0</v>
      </c>
      <c r="R84" s="58">
        <f t="shared" si="2"/>
        <v>0</v>
      </c>
      <c r="S84" s="59">
        <f t="shared" si="3"/>
        <v>4</v>
      </c>
    </row>
    <row r="85" spans="1:19" x14ac:dyDescent="0.3">
      <c r="A85" s="64"/>
      <c r="B85" s="65"/>
      <c r="C85" s="65"/>
      <c r="D85" s="65"/>
      <c r="E85" s="68"/>
      <c r="F85" s="64"/>
      <c r="G85" s="55" t="s">
        <v>43</v>
      </c>
      <c r="H85" s="53">
        <f>LOOKUP(BENJAMINE!$G$3:$G$348,'TABLE DE VALEURS'!$A$1:$B$132)</f>
        <v>0</v>
      </c>
      <c r="I85" s="64"/>
      <c r="J85" s="55" t="s">
        <v>43</v>
      </c>
      <c r="K85" s="53">
        <f>LOOKUP(BENJAMINE!J$3:$J$348,'TABLE DE VALEURS'!$A$1:$B$132)</f>
        <v>0</v>
      </c>
      <c r="L85" s="64"/>
      <c r="M85" s="55" t="s">
        <v>43</v>
      </c>
      <c r="N85" s="53">
        <f>LOOKUP(BENJAMINE!$M$3:M$348,'TABLE DE VALEURS'!$A$1:$B$132)</f>
        <v>0</v>
      </c>
      <c r="O85" s="69"/>
      <c r="P85" s="55" t="s">
        <v>43</v>
      </c>
      <c r="Q85" s="57">
        <f>LOOKUP(BENJAMINE!$P$3:P$348,'TABLE DE VALEURS'!$A$1:$B$132)</f>
        <v>0</v>
      </c>
      <c r="R85" s="58">
        <f t="shared" si="2"/>
        <v>0</v>
      </c>
      <c r="S85" s="59">
        <f t="shared" si="3"/>
        <v>4</v>
      </c>
    </row>
    <row r="86" spans="1:19" x14ac:dyDescent="0.3">
      <c r="A86" s="64"/>
      <c r="B86" s="65"/>
      <c r="C86" s="65"/>
      <c r="D86" s="65"/>
      <c r="E86" s="68"/>
      <c r="F86" s="64"/>
      <c r="G86" s="55" t="s">
        <v>43</v>
      </c>
      <c r="H86" s="53">
        <f>LOOKUP(BENJAMINE!$G$3:$G$348,'TABLE DE VALEURS'!$A$1:$B$132)</f>
        <v>0</v>
      </c>
      <c r="I86" s="64"/>
      <c r="J86" s="55" t="s">
        <v>43</v>
      </c>
      <c r="K86" s="53">
        <f>LOOKUP(BENJAMINE!J$3:$J$348,'TABLE DE VALEURS'!$A$1:$B$132)</f>
        <v>0</v>
      </c>
      <c r="L86" s="64"/>
      <c r="M86" s="55" t="s">
        <v>43</v>
      </c>
      <c r="N86" s="53">
        <f>LOOKUP(BENJAMINE!$M$3:M$348,'TABLE DE VALEURS'!$A$1:$B$132)</f>
        <v>0</v>
      </c>
      <c r="O86" s="69"/>
      <c r="P86" s="55" t="s">
        <v>43</v>
      </c>
      <c r="Q86" s="57">
        <f>LOOKUP(BENJAMINE!$P$3:P$348,'TABLE DE VALEURS'!$A$1:$B$132)</f>
        <v>0</v>
      </c>
      <c r="R86" s="58">
        <f t="shared" si="2"/>
        <v>0</v>
      </c>
      <c r="S86" s="59">
        <f t="shared" si="3"/>
        <v>4</v>
      </c>
    </row>
    <row r="87" spans="1:19" x14ac:dyDescent="0.3">
      <c r="A87" s="64"/>
      <c r="B87" s="65"/>
      <c r="C87" s="65"/>
      <c r="D87" s="65"/>
      <c r="E87" s="68"/>
      <c r="F87" s="64"/>
      <c r="G87" s="55" t="s">
        <v>43</v>
      </c>
      <c r="H87" s="53">
        <f>LOOKUP(BENJAMINE!$G$3:$G$348,'TABLE DE VALEURS'!$A$1:$B$132)</f>
        <v>0</v>
      </c>
      <c r="I87" s="64"/>
      <c r="J87" s="55" t="s">
        <v>43</v>
      </c>
      <c r="K87" s="53">
        <f>LOOKUP(BENJAMINE!J$3:$J$348,'TABLE DE VALEURS'!$A$1:$B$132)</f>
        <v>0</v>
      </c>
      <c r="L87" s="64"/>
      <c r="M87" s="55" t="s">
        <v>43</v>
      </c>
      <c r="N87" s="53">
        <f>LOOKUP(BENJAMINE!$M$3:M$348,'TABLE DE VALEURS'!$A$1:$B$132)</f>
        <v>0</v>
      </c>
      <c r="O87" s="69"/>
      <c r="P87" s="55" t="s">
        <v>43</v>
      </c>
      <c r="Q87" s="57">
        <f>LOOKUP(BENJAMINE!$P$3:P$348,'TABLE DE VALEURS'!$A$1:$B$132)</f>
        <v>0</v>
      </c>
      <c r="R87" s="58">
        <f t="shared" si="2"/>
        <v>0</v>
      </c>
      <c r="S87" s="59">
        <f t="shared" si="3"/>
        <v>4</v>
      </c>
    </row>
    <row r="88" spans="1:19" x14ac:dyDescent="0.3">
      <c r="A88" s="64"/>
      <c r="B88" s="65"/>
      <c r="C88" s="65"/>
      <c r="D88" s="65"/>
      <c r="E88" s="68"/>
      <c r="F88" s="64"/>
      <c r="G88" s="55" t="s">
        <v>43</v>
      </c>
      <c r="H88" s="53">
        <f>LOOKUP(BENJAMINE!$G$3:$G$348,'TABLE DE VALEURS'!$A$1:$B$132)</f>
        <v>0</v>
      </c>
      <c r="I88" s="64"/>
      <c r="J88" s="55" t="s">
        <v>43</v>
      </c>
      <c r="K88" s="53">
        <f>LOOKUP(BENJAMINE!J$3:$J$348,'TABLE DE VALEURS'!$A$1:$B$132)</f>
        <v>0</v>
      </c>
      <c r="L88" s="64"/>
      <c r="M88" s="55" t="s">
        <v>43</v>
      </c>
      <c r="N88" s="53">
        <f>LOOKUP(BENJAMINE!$M$3:M$348,'TABLE DE VALEURS'!$A$1:$B$132)</f>
        <v>0</v>
      </c>
      <c r="O88" s="69"/>
      <c r="P88" s="55" t="s">
        <v>43</v>
      </c>
      <c r="Q88" s="57">
        <f>LOOKUP(BENJAMINE!$P$3:P$348,'TABLE DE VALEURS'!$A$1:$B$132)</f>
        <v>0</v>
      </c>
      <c r="R88" s="58">
        <f t="shared" si="2"/>
        <v>0</v>
      </c>
      <c r="S88" s="59">
        <f t="shared" si="3"/>
        <v>4</v>
      </c>
    </row>
    <row r="89" spans="1:19" x14ac:dyDescent="0.3">
      <c r="A89" s="64"/>
      <c r="B89" s="65"/>
      <c r="C89" s="65"/>
      <c r="D89" s="65"/>
      <c r="E89" s="68"/>
      <c r="F89" s="64"/>
      <c r="G89" s="55" t="s">
        <v>43</v>
      </c>
      <c r="H89" s="53">
        <f>LOOKUP(BENJAMINE!$G$3:$G$348,'TABLE DE VALEURS'!$A$1:$B$132)</f>
        <v>0</v>
      </c>
      <c r="I89" s="64"/>
      <c r="J89" s="55" t="s">
        <v>43</v>
      </c>
      <c r="K89" s="53">
        <f>LOOKUP(BENJAMINE!J$3:$J$348,'TABLE DE VALEURS'!$A$1:$B$132)</f>
        <v>0</v>
      </c>
      <c r="L89" s="64"/>
      <c r="M89" s="55" t="s">
        <v>43</v>
      </c>
      <c r="N89" s="53">
        <f>LOOKUP(BENJAMINE!$M$3:M$348,'TABLE DE VALEURS'!$A$1:$B$132)</f>
        <v>0</v>
      </c>
      <c r="O89" s="69"/>
      <c r="P89" s="55" t="s">
        <v>43</v>
      </c>
      <c r="Q89" s="57">
        <f>LOOKUP(BENJAMINE!$P$3:P$348,'TABLE DE VALEURS'!$A$1:$B$132)</f>
        <v>0</v>
      </c>
      <c r="R89" s="58">
        <f t="shared" si="2"/>
        <v>0</v>
      </c>
      <c r="S89" s="59">
        <f t="shared" si="3"/>
        <v>4</v>
      </c>
    </row>
    <row r="90" spans="1:19" x14ac:dyDescent="0.3">
      <c r="A90" s="64"/>
      <c r="B90" s="65"/>
      <c r="C90" s="65"/>
      <c r="D90" s="65"/>
      <c r="E90" s="68"/>
      <c r="F90" s="64"/>
      <c r="G90" s="55" t="s">
        <v>43</v>
      </c>
      <c r="H90" s="53">
        <f>LOOKUP(BENJAMINE!$G$3:$G$348,'TABLE DE VALEURS'!$A$1:$B$132)</f>
        <v>0</v>
      </c>
      <c r="I90" s="64"/>
      <c r="J90" s="55" t="s">
        <v>43</v>
      </c>
      <c r="K90" s="53">
        <f>LOOKUP(BENJAMINE!J$3:$J$348,'TABLE DE VALEURS'!$A$1:$B$132)</f>
        <v>0</v>
      </c>
      <c r="L90" s="64"/>
      <c r="M90" s="55" t="s">
        <v>43</v>
      </c>
      <c r="N90" s="53">
        <f>LOOKUP(BENJAMINE!$M$3:M$348,'TABLE DE VALEURS'!$A$1:$B$132)</f>
        <v>0</v>
      </c>
      <c r="O90" s="69"/>
      <c r="P90" s="55" t="s">
        <v>43</v>
      </c>
      <c r="Q90" s="57">
        <f>LOOKUP(BENJAMINE!$P$3:P$348,'TABLE DE VALEURS'!$A$1:$B$132)</f>
        <v>0</v>
      </c>
      <c r="R90" s="58">
        <f t="shared" si="2"/>
        <v>0</v>
      </c>
      <c r="S90" s="59">
        <f t="shared" si="3"/>
        <v>4</v>
      </c>
    </row>
    <row r="91" spans="1:19" x14ac:dyDescent="0.3">
      <c r="A91" s="64"/>
      <c r="B91" s="65"/>
      <c r="C91" s="65"/>
      <c r="D91" s="65"/>
      <c r="E91" s="68"/>
      <c r="F91" s="64"/>
      <c r="G91" s="55" t="s">
        <v>43</v>
      </c>
      <c r="H91" s="53">
        <f>LOOKUP(BENJAMINE!$G$3:$G$348,'TABLE DE VALEURS'!$A$1:$B$132)</f>
        <v>0</v>
      </c>
      <c r="I91" s="64"/>
      <c r="J91" s="55" t="s">
        <v>43</v>
      </c>
      <c r="K91" s="53">
        <f>LOOKUP(BENJAMINE!J$3:$J$348,'TABLE DE VALEURS'!$A$1:$B$132)</f>
        <v>0</v>
      </c>
      <c r="L91" s="64"/>
      <c r="M91" s="55" t="s">
        <v>43</v>
      </c>
      <c r="N91" s="53">
        <f>LOOKUP(BENJAMINE!$M$3:M$348,'TABLE DE VALEURS'!$A$1:$B$132)</f>
        <v>0</v>
      </c>
      <c r="O91" s="69"/>
      <c r="P91" s="55" t="s">
        <v>43</v>
      </c>
      <c r="Q91" s="57">
        <f>LOOKUP(BENJAMINE!$P$3:P$348,'TABLE DE VALEURS'!$A$1:$B$132)</f>
        <v>0</v>
      </c>
      <c r="R91" s="58">
        <f t="shared" si="2"/>
        <v>0</v>
      </c>
      <c r="S91" s="59">
        <f t="shared" si="3"/>
        <v>4</v>
      </c>
    </row>
    <row r="92" spans="1:19" x14ac:dyDescent="0.3">
      <c r="A92" s="64"/>
      <c r="B92" s="65"/>
      <c r="C92" s="65"/>
      <c r="D92" s="65"/>
      <c r="E92" s="68"/>
      <c r="F92" s="64"/>
      <c r="G92" s="55" t="s">
        <v>43</v>
      </c>
      <c r="H92" s="53">
        <f>LOOKUP(BENJAMINE!$G$3:$G$348,'TABLE DE VALEURS'!$A$1:$B$132)</f>
        <v>0</v>
      </c>
      <c r="I92" s="64"/>
      <c r="J92" s="55" t="s">
        <v>43</v>
      </c>
      <c r="K92" s="53">
        <f>LOOKUP(BENJAMINE!J$3:$J$348,'TABLE DE VALEURS'!$A$1:$B$132)</f>
        <v>0</v>
      </c>
      <c r="L92" s="64"/>
      <c r="M92" s="55" t="s">
        <v>43</v>
      </c>
      <c r="N92" s="53">
        <f>LOOKUP(BENJAMINE!$M$3:M$348,'TABLE DE VALEURS'!$A$1:$B$132)</f>
        <v>0</v>
      </c>
      <c r="O92" s="69"/>
      <c r="P92" s="55" t="s">
        <v>43</v>
      </c>
      <c r="Q92" s="57">
        <f>LOOKUP(BENJAMINE!$P$3:P$348,'TABLE DE VALEURS'!$A$1:$B$132)</f>
        <v>0</v>
      </c>
      <c r="R92" s="58">
        <f t="shared" si="2"/>
        <v>0</v>
      </c>
      <c r="S92" s="59">
        <f t="shared" si="3"/>
        <v>4</v>
      </c>
    </row>
    <row r="93" spans="1:19" x14ac:dyDescent="0.3">
      <c r="A93" s="64"/>
      <c r="B93" s="65"/>
      <c r="C93" s="65"/>
      <c r="D93" s="65"/>
      <c r="E93" s="68"/>
      <c r="F93" s="64"/>
      <c r="G93" s="55" t="s">
        <v>43</v>
      </c>
      <c r="H93" s="53">
        <f>LOOKUP(BENJAMINE!$G$3:$G$348,'TABLE DE VALEURS'!$A$1:$B$132)</f>
        <v>0</v>
      </c>
      <c r="I93" s="64"/>
      <c r="J93" s="55" t="s">
        <v>43</v>
      </c>
      <c r="K93" s="53">
        <f>LOOKUP(BENJAMINE!J$3:$J$348,'TABLE DE VALEURS'!$A$1:$B$132)</f>
        <v>0</v>
      </c>
      <c r="L93" s="64"/>
      <c r="M93" s="55" t="s">
        <v>43</v>
      </c>
      <c r="N93" s="53">
        <f>LOOKUP(BENJAMINE!$M$3:M$348,'TABLE DE VALEURS'!$A$1:$B$132)</f>
        <v>0</v>
      </c>
      <c r="O93" s="69"/>
      <c r="P93" s="55" t="s">
        <v>43</v>
      </c>
      <c r="Q93" s="57">
        <f>LOOKUP(BENJAMINE!$P$3:P$348,'TABLE DE VALEURS'!$A$1:$B$132)</f>
        <v>0</v>
      </c>
      <c r="R93" s="58">
        <f t="shared" si="2"/>
        <v>0</v>
      </c>
      <c r="S93" s="59">
        <f t="shared" si="3"/>
        <v>4</v>
      </c>
    </row>
    <row r="94" spans="1:19" x14ac:dyDescent="0.3">
      <c r="A94" s="64"/>
      <c r="B94" s="65"/>
      <c r="C94" s="65"/>
      <c r="D94" s="65"/>
      <c r="E94" s="68"/>
      <c r="F94" s="64"/>
      <c r="G94" s="55" t="s">
        <v>43</v>
      </c>
      <c r="H94" s="53">
        <f>LOOKUP(BENJAMINE!$G$3:$G$348,'TABLE DE VALEURS'!$A$1:$B$132)</f>
        <v>0</v>
      </c>
      <c r="I94" s="64"/>
      <c r="J94" s="55" t="s">
        <v>43</v>
      </c>
      <c r="K94" s="53">
        <f>LOOKUP(BENJAMINE!J$3:$J$348,'TABLE DE VALEURS'!$A$1:$B$132)</f>
        <v>0</v>
      </c>
      <c r="L94" s="64"/>
      <c r="M94" s="55" t="s">
        <v>43</v>
      </c>
      <c r="N94" s="53">
        <f>LOOKUP(BENJAMINE!$M$3:M$348,'TABLE DE VALEURS'!$A$1:$B$132)</f>
        <v>0</v>
      </c>
      <c r="O94" s="69"/>
      <c r="P94" s="55" t="s">
        <v>43</v>
      </c>
      <c r="Q94" s="57">
        <f>LOOKUP(BENJAMINE!$P$3:P$348,'TABLE DE VALEURS'!$A$1:$B$132)</f>
        <v>0</v>
      </c>
      <c r="R94" s="58">
        <f t="shared" si="2"/>
        <v>0</v>
      </c>
      <c r="S94" s="59">
        <f t="shared" si="3"/>
        <v>4</v>
      </c>
    </row>
    <row r="95" spans="1:19" x14ac:dyDescent="0.3">
      <c r="A95" s="64"/>
      <c r="B95" s="65"/>
      <c r="C95" s="65"/>
      <c r="D95" s="65"/>
      <c r="E95" s="68"/>
      <c r="F95" s="64"/>
      <c r="G95" s="55" t="s">
        <v>43</v>
      </c>
      <c r="H95" s="53">
        <f>LOOKUP(BENJAMINE!$G$3:$G$348,'TABLE DE VALEURS'!$A$1:$B$132)</f>
        <v>0</v>
      </c>
      <c r="I95" s="64"/>
      <c r="J95" s="55" t="s">
        <v>43</v>
      </c>
      <c r="K95" s="53">
        <f>LOOKUP(BENJAMINE!J$3:$J$348,'TABLE DE VALEURS'!$A$1:$B$132)</f>
        <v>0</v>
      </c>
      <c r="L95" s="64"/>
      <c r="M95" s="55" t="s">
        <v>43</v>
      </c>
      <c r="N95" s="53">
        <f>LOOKUP(BENJAMINE!$M$3:M$348,'TABLE DE VALEURS'!$A$1:$B$132)</f>
        <v>0</v>
      </c>
      <c r="O95" s="69"/>
      <c r="P95" s="55" t="s">
        <v>43</v>
      </c>
      <c r="Q95" s="57">
        <f>LOOKUP(BENJAMINE!$P$3:P$348,'TABLE DE VALEURS'!$A$1:$B$132)</f>
        <v>0</v>
      </c>
      <c r="R95" s="58">
        <f t="shared" si="2"/>
        <v>0</v>
      </c>
      <c r="S95" s="59">
        <f t="shared" si="3"/>
        <v>4</v>
      </c>
    </row>
    <row r="96" spans="1:19" x14ac:dyDescent="0.3">
      <c r="A96" s="64"/>
      <c r="B96" s="65"/>
      <c r="C96" s="65"/>
      <c r="D96" s="65"/>
      <c r="E96" s="68"/>
      <c r="F96" s="64"/>
      <c r="G96" s="55" t="s">
        <v>43</v>
      </c>
      <c r="H96" s="53">
        <f>LOOKUP(BENJAMINE!$G$3:$G$348,'TABLE DE VALEURS'!$A$1:$B$132)</f>
        <v>0</v>
      </c>
      <c r="I96" s="64"/>
      <c r="J96" s="55" t="s">
        <v>43</v>
      </c>
      <c r="K96" s="53">
        <f>LOOKUP(BENJAMINE!J$3:$J$348,'TABLE DE VALEURS'!$A$1:$B$132)</f>
        <v>0</v>
      </c>
      <c r="L96" s="64"/>
      <c r="M96" s="55" t="s">
        <v>43</v>
      </c>
      <c r="N96" s="53">
        <f>LOOKUP(BENJAMINE!$M$3:M$348,'TABLE DE VALEURS'!$A$1:$B$132)</f>
        <v>0</v>
      </c>
      <c r="O96" s="69"/>
      <c r="P96" s="55" t="s">
        <v>43</v>
      </c>
      <c r="Q96" s="57">
        <f>LOOKUP(BENJAMINE!$P$3:P$348,'TABLE DE VALEURS'!$A$1:$B$132)</f>
        <v>0</v>
      </c>
      <c r="R96" s="58">
        <f t="shared" si="2"/>
        <v>0</v>
      </c>
      <c r="S96" s="59">
        <f t="shared" si="3"/>
        <v>4</v>
      </c>
    </row>
    <row r="97" spans="1:19" x14ac:dyDescent="0.3">
      <c r="A97" s="64"/>
      <c r="B97" s="65"/>
      <c r="C97" s="65"/>
      <c r="D97" s="65"/>
      <c r="E97" s="68"/>
      <c r="F97" s="64"/>
      <c r="G97" s="55" t="s">
        <v>43</v>
      </c>
      <c r="H97" s="53">
        <f>LOOKUP(BENJAMINE!$G$3:$G$348,'TABLE DE VALEURS'!$A$1:$B$132)</f>
        <v>0</v>
      </c>
      <c r="I97" s="64"/>
      <c r="J97" s="55" t="s">
        <v>43</v>
      </c>
      <c r="K97" s="53">
        <f>LOOKUP(BENJAMINE!J$3:$J$348,'TABLE DE VALEURS'!$A$1:$B$132)</f>
        <v>0</v>
      </c>
      <c r="L97" s="64"/>
      <c r="M97" s="55" t="s">
        <v>43</v>
      </c>
      <c r="N97" s="53">
        <f>LOOKUP(BENJAMINE!$M$3:M$348,'TABLE DE VALEURS'!$A$1:$B$132)</f>
        <v>0</v>
      </c>
      <c r="O97" s="69"/>
      <c r="P97" s="55" t="s">
        <v>43</v>
      </c>
      <c r="Q97" s="57">
        <f>LOOKUP(BENJAMINE!$P$3:P$348,'TABLE DE VALEURS'!$A$1:$B$132)</f>
        <v>0</v>
      </c>
      <c r="R97" s="58">
        <f t="shared" si="2"/>
        <v>0</v>
      </c>
      <c r="S97" s="59">
        <f t="shared" si="3"/>
        <v>4</v>
      </c>
    </row>
    <row r="98" spans="1:19" x14ac:dyDescent="0.3">
      <c r="A98" s="64"/>
      <c r="B98" s="65"/>
      <c r="C98" s="65"/>
      <c r="D98" s="65"/>
      <c r="E98" s="68"/>
      <c r="F98" s="64"/>
      <c r="G98" s="55" t="s">
        <v>43</v>
      </c>
      <c r="H98" s="53">
        <f>LOOKUP(BENJAMINE!$G$3:$G$348,'TABLE DE VALEURS'!$A$1:$B$132)</f>
        <v>0</v>
      </c>
      <c r="I98" s="64"/>
      <c r="J98" s="55" t="s">
        <v>43</v>
      </c>
      <c r="K98" s="53">
        <f>LOOKUP(BENJAMINE!J$3:$J$348,'TABLE DE VALEURS'!$A$1:$B$132)</f>
        <v>0</v>
      </c>
      <c r="L98" s="64"/>
      <c r="M98" s="55" t="s">
        <v>43</v>
      </c>
      <c r="N98" s="53">
        <f>LOOKUP(BENJAMINE!$M$3:M$348,'TABLE DE VALEURS'!$A$1:$B$132)</f>
        <v>0</v>
      </c>
      <c r="O98" s="69"/>
      <c r="P98" s="55" t="s">
        <v>43</v>
      </c>
      <c r="Q98" s="57">
        <f>LOOKUP(BENJAMINE!$P$3:P$348,'TABLE DE VALEURS'!$A$1:$B$132)</f>
        <v>0</v>
      </c>
      <c r="R98" s="58">
        <f t="shared" si="2"/>
        <v>0</v>
      </c>
      <c r="S98" s="59">
        <f t="shared" si="3"/>
        <v>4</v>
      </c>
    </row>
    <row r="99" spans="1:19" x14ac:dyDescent="0.3">
      <c r="A99" s="64"/>
      <c r="B99" s="65"/>
      <c r="C99" s="65"/>
      <c r="D99" s="65"/>
      <c r="E99" s="68"/>
      <c r="F99" s="64"/>
      <c r="G99" s="55" t="s">
        <v>43</v>
      </c>
      <c r="H99" s="53">
        <f>LOOKUP(BENJAMINE!$G$3:$G$348,'TABLE DE VALEURS'!$A$1:$B$132)</f>
        <v>0</v>
      </c>
      <c r="I99" s="64"/>
      <c r="J99" s="55" t="s">
        <v>43</v>
      </c>
      <c r="K99" s="53">
        <f>LOOKUP(BENJAMINE!J$3:$J$348,'TABLE DE VALEURS'!$A$1:$B$132)</f>
        <v>0</v>
      </c>
      <c r="L99" s="64"/>
      <c r="M99" s="55" t="s">
        <v>43</v>
      </c>
      <c r="N99" s="53">
        <f>LOOKUP(BENJAMINE!$M$3:M$348,'TABLE DE VALEURS'!$A$1:$B$132)</f>
        <v>0</v>
      </c>
      <c r="O99" s="69"/>
      <c r="P99" s="55" t="s">
        <v>43</v>
      </c>
      <c r="Q99" s="57">
        <f>LOOKUP(BENJAMINE!$P$3:P$348,'TABLE DE VALEURS'!$A$1:$B$132)</f>
        <v>0</v>
      </c>
      <c r="R99" s="58">
        <f t="shared" si="2"/>
        <v>0</v>
      </c>
      <c r="S99" s="59">
        <f t="shared" si="3"/>
        <v>4</v>
      </c>
    </row>
    <row r="100" spans="1:19" x14ac:dyDescent="0.3">
      <c r="A100" s="64"/>
      <c r="B100" s="65"/>
      <c r="C100" s="65"/>
      <c r="D100" s="65"/>
      <c r="E100" s="68"/>
      <c r="F100" s="64"/>
      <c r="G100" s="55" t="s">
        <v>43</v>
      </c>
      <c r="H100" s="53">
        <f>LOOKUP(BENJAMINE!$G$3:$G$348,'TABLE DE VALEURS'!$A$1:$B$132)</f>
        <v>0</v>
      </c>
      <c r="I100" s="64"/>
      <c r="J100" s="55" t="s">
        <v>43</v>
      </c>
      <c r="K100" s="53">
        <f>LOOKUP(BENJAMINE!J$3:$J$348,'TABLE DE VALEURS'!$A$1:$B$132)</f>
        <v>0</v>
      </c>
      <c r="L100" s="64"/>
      <c r="M100" s="55" t="s">
        <v>43</v>
      </c>
      <c r="N100" s="53">
        <f>LOOKUP(BENJAMINE!$M$3:M$348,'TABLE DE VALEURS'!$A$1:$B$132)</f>
        <v>0</v>
      </c>
      <c r="O100" s="69"/>
      <c r="P100" s="55" t="s">
        <v>43</v>
      </c>
      <c r="Q100" s="57">
        <f>LOOKUP(BENJAMINE!$P$3:P$348,'TABLE DE VALEURS'!$A$1:$B$132)</f>
        <v>0</v>
      </c>
      <c r="R100" s="58">
        <f t="shared" si="2"/>
        <v>0</v>
      </c>
      <c r="S100" s="59">
        <f t="shared" si="3"/>
        <v>4</v>
      </c>
    </row>
    <row r="101" spans="1:19" x14ac:dyDescent="0.3">
      <c r="A101" s="64"/>
      <c r="B101" s="65"/>
      <c r="C101" s="65"/>
      <c r="D101" s="65"/>
      <c r="E101" s="68"/>
      <c r="F101" s="64"/>
      <c r="G101" s="55" t="s">
        <v>43</v>
      </c>
      <c r="H101" s="53">
        <f>LOOKUP(BENJAMINE!$G$3:$G$348,'TABLE DE VALEURS'!$A$1:$B$132)</f>
        <v>0</v>
      </c>
      <c r="I101" s="64"/>
      <c r="J101" s="55" t="s">
        <v>43</v>
      </c>
      <c r="K101" s="53">
        <f>LOOKUP(BENJAMINE!J$3:$J$348,'TABLE DE VALEURS'!$A$1:$B$132)</f>
        <v>0</v>
      </c>
      <c r="L101" s="64"/>
      <c r="M101" s="55" t="s">
        <v>43</v>
      </c>
      <c r="N101" s="53">
        <f>LOOKUP(BENJAMINE!$M$3:M$348,'TABLE DE VALEURS'!$A$1:$B$132)</f>
        <v>0</v>
      </c>
      <c r="O101" s="69"/>
      <c r="P101" s="55" t="s">
        <v>43</v>
      </c>
      <c r="Q101" s="57">
        <f>LOOKUP(BENJAMINE!$P$3:P$348,'TABLE DE VALEURS'!$A$1:$B$132)</f>
        <v>0</v>
      </c>
      <c r="R101" s="58">
        <f t="shared" si="2"/>
        <v>0</v>
      </c>
      <c r="S101" s="59">
        <f t="shared" si="3"/>
        <v>4</v>
      </c>
    </row>
    <row r="102" spans="1:19" x14ac:dyDescent="0.3">
      <c r="A102" s="64"/>
      <c r="B102" s="65"/>
      <c r="C102" s="65"/>
      <c r="D102" s="65"/>
      <c r="E102" s="68"/>
      <c r="F102" s="64"/>
      <c r="G102" s="55" t="s">
        <v>43</v>
      </c>
      <c r="H102" s="53">
        <f>LOOKUP(BENJAMINE!$G$3:$G$348,'TABLE DE VALEURS'!$A$1:$B$132)</f>
        <v>0</v>
      </c>
      <c r="I102" s="64"/>
      <c r="J102" s="55" t="s">
        <v>43</v>
      </c>
      <c r="K102" s="53">
        <f>LOOKUP(BENJAMINE!J$3:$J$348,'TABLE DE VALEURS'!$A$1:$B$132)</f>
        <v>0</v>
      </c>
      <c r="L102" s="64"/>
      <c r="M102" s="55" t="s">
        <v>43</v>
      </c>
      <c r="N102" s="53">
        <f>LOOKUP(BENJAMINE!$M$3:M$348,'TABLE DE VALEURS'!$A$1:$B$132)</f>
        <v>0</v>
      </c>
      <c r="O102" s="69"/>
      <c r="P102" s="55" t="s">
        <v>43</v>
      </c>
      <c r="Q102" s="57">
        <f>LOOKUP(BENJAMINE!$P$3:P$348,'TABLE DE VALEURS'!$A$1:$B$132)</f>
        <v>0</v>
      </c>
      <c r="R102" s="58">
        <f t="shared" si="2"/>
        <v>0</v>
      </c>
      <c r="S102" s="59">
        <f t="shared" si="3"/>
        <v>4</v>
      </c>
    </row>
    <row r="103" spans="1:19" x14ac:dyDescent="0.3">
      <c r="A103" s="64"/>
      <c r="B103" s="65"/>
      <c r="C103" s="65"/>
      <c r="D103" s="65"/>
      <c r="E103" s="68"/>
      <c r="F103" s="64"/>
      <c r="G103" s="55" t="s">
        <v>43</v>
      </c>
      <c r="H103" s="53">
        <f>LOOKUP(BENJAMINE!$G$3:$G$348,'TABLE DE VALEURS'!$A$1:$B$132)</f>
        <v>0</v>
      </c>
      <c r="I103" s="64"/>
      <c r="J103" s="55" t="s">
        <v>43</v>
      </c>
      <c r="K103" s="53">
        <f>LOOKUP(BENJAMINE!J$3:$J$348,'TABLE DE VALEURS'!$A$1:$B$132)</f>
        <v>0</v>
      </c>
      <c r="L103" s="64"/>
      <c r="M103" s="55" t="s">
        <v>43</v>
      </c>
      <c r="N103" s="53">
        <f>LOOKUP(BENJAMINE!$M$3:M$348,'TABLE DE VALEURS'!$A$1:$B$132)</f>
        <v>0</v>
      </c>
      <c r="O103" s="69"/>
      <c r="P103" s="55" t="s">
        <v>43</v>
      </c>
      <c r="Q103" s="57">
        <f>LOOKUP(BENJAMINE!$P$3:P$348,'TABLE DE VALEURS'!$A$1:$B$132)</f>
        <v>0</v>
      </c>
      <c r="R103" s="58">
        <f t="shared" si="2"/>
        <v>0</v>
      </c>
      <c r="S103" s="59">
        <f t="shared" si="3"/>
        <v>4</v>
      </c>
    </row>
    <row r="104" spans="1:19" x14ac:dyDescent="0.3">
      <c r="A104" s="64"/>
      <c r="B104" s="65"/>
      <c r="C104" s="65"/>
      <c r="D104" s="65"/>
      <c r="E104" s="68"/>
      <c r="F104" s="64"/>
      <c r="G104" s="55" t="s">
        <v>43</v>
      </c>
      <c r="H104" s="53">
        <f>LOOKUP(BENJAMINE!$G$3:$G$348,'TABLE DE VALEURS'!$A$1:$B$132)</f>
        <v>0</v>
      </c>
      <c r="I104" s="64"/>
      <c r="J104" s="55" t="s">
        <v>43</v>
      </c>
      <c r="K104" s="53">
        <f>LOOKUP(BENJAMINE!J$3:$J$348,'TABLE DE VALEURS'!$A$1:$B$132)</f>
        <v>0</v>
      </c>
      <c r="L104" s="64"/>
      <c r="M104" s="55" t="s">
        <v>43</v>
      </c>
      <c r="N104" s="53">
        <f>LOOKUP(BENJAMINE!$M$3:M$348,'TABLE DE VALEURS'!$A$1:$B$132)</f>
        <v>0</v>
      </c>
      <c r="O104" s="69"/>
      <c r="P104" s="55" t="s">
        <v>43</v>
      </c>
      <c r="Q104" s="57">
        <f>LOOKUP(BENJAMINE!$P$3:P$348,'TABLE DE VALEURS'!$A$1:$B$132)</f>
        <v>0</v>
      </c>
      <c r="R104" s="58">
        <f t="shared" si="2"/>
        <v>0</v>
      </c>
      <c r="S104" s="59">
        <f t="shared" si="3"/>
        <v>4</v>
      </c>
    </row>
    <row r="105" spans="1:19" x14ac:dyDescent="0.3">
      <c r="A105" s="64"/>
      <c r="B105" s="65"/>
      <c r="C105" s="65"/>
      <c r="D105" s="65"/>
      <c r="E105" s="68"/>
      <c r="F105" s="64"/>
      <c r="G105" s="55" t="s">
        <v>43</v>
      </c>
      <c r="H105" s="53">
        <f>LOOKUP(BENJAMINE!$G$3:$G$348,'TABLE DE VALEURS'!$A$1:$B$132)</f>
        <v>0</v>
      </c>
      <c r="I105" s="64"/>
      <c r="J105" s="55" t="s">
        <v>43</v>
      </c>
      <c r="K105" s="53">
        <f>LOOKUP(BENJAMINE!J$3:$J$348,'TABLE DE VALEURS'!$A$1:$B$132)</f>
        <v>0</v>
      </c>
      <c r="L105" s="64"/>
      <c r="M105" s="55" t="s">
        <v>43</v>
      </c>
      <c r="N105" s="53">
        <f>LOOKUP(BENJAMINE!$M$3:M$348,'TABLE DE VALEURS'!$A$1:$B$132)</f>
        <v>0</v>
      </c>
      <c r="O105" s="69"/>
      <c r="P105" s="55" t="s">
        <v>43</v>
      </c>
      <c r="Q105" s="57">
        <f>LOOKUP(BENJAMINE!$P$3:P$348,'TABLE DE VALEURS'!$A$1:$B$132)</f>
        <v>0</v>
      </c>
      <c r="R105" s="58">
        <f t="shared" si="2"/>
        <v>0</v>
      </c>
      <c r="S105" s="59">
        <f t="shared" si="3"/>
        <v>4</v>
      </c>
    </row>
    <row r="106" spans="1:19" x14ac:dyDescent="0.3">
      <c r="A106" s="64"/>
      <c r="B106" s="65"/>
      <c r="C106" s="65"/>
      <c r="D106" s="65"/>
      <c r="E106" s="68"/>
      <c r="F106" s="64"/>
      <c r="G106" s="55" t="s">
        <v>43</v>
      </c>
      <c r="H106" s="53">
        <f>LOOKUP(BENJAMINE!$G$3:$G$348,'TABLE DE VALEURS'!$A$1:$B$132)</f>
        <v>0</v>
      </c>
      <c r="I106" s="64"/>
      <c r="J106" s="55" t="s">
        <v>43</v>
      </c>
      <c r="K106" s="53">
        <f>LOOKUP(BENJAMINE!J$3:$J$348,'TABLE DE VALEURS'!$A$1:$B$132)</f>
        <v>0</v>
      </c>
      <c r="L106" s="64"/>
      <c r="M106" s="55" t="s">
        <v>43</v>
      </c>
      <c r="N106" s="53">
        <f>LOOKUP(BENJAMINE!$M$3:M$348,'TABLE DE VALEURS'!$A$1:$B$132)</f>
        <v>0</v>
      </c>
      <c r="O106" s="69"/>
      <c r="P106" s="55" t="s">
        <v>43</v>
      </c>
      <c r="Q106" s="57">
        <f>LOOKUP(BENJAMINE!$P$3:P$348,'TABLE DE VALEURS'!$A$1:$B$132)</f>
        <v>0</v>
      </c>
      <c r="R106" s="58">
        <f t="shared" si="2"/>
        <v>0</v>
      </c>
      <c r="S106" s="59">
        <f t="shared" si="3"/>
        <v>4</v>
      </c>
    </row>
    <row r="107" spans="1:19" x14ac:dyDescent="0.3">
      <c r="A107" s="64"/>
      <c r="B107" s="65"/>
      <c r="C107" s="65"/>
      <c r="D107" s="65"/>
      <c r="E107" s="68"/>
      <c r="F107" s="64"/>
      <c r="G107" s="55" t="s">
        <v>43</v>
      </c>
      <c r="H107" s="53">
        <f>LOOKUP(BENJAMINE!$G$3:$G$348,'TABLE DE VALEURS'!$A$1:$B$132)</f>
        <v>0</v>
      </c>
      <c r="I107" s="64"/>
      <c r="J107" s="55" t="s">
        <v>43</v>
      </c>
      <c r="K107" s="53">
        <f>LOOKUP(BENJAMINE!J$3:$J$348,'TABLE DE VALEURS'!$A$1:$B$132)</f>
        <v>0</v>
      </c>
      <c r="L107" s="64"/>
      <c r="M107" s="55" t="s">
        <v>43</v>
      </c>
      <c r="N107" s="53">
        <f>LOOKUP(BENJAMINE!$M$3:M$348,'TABLE DE VALEURS'!$A$1:$B$132)</f>
        <v>0</v>
      </c>
      <c r="O107" s="69"/>
      <c r="P107" s="55" t="s">
        <v>43</v>
      </c>
      <c r="Q107" s="57">
        <f>LOOKUP(BENJAMINE!$P$3:P$348,'TABLE DE VALEURS'!$A$1:$B$132)</f>
        <v>0</v>
      </c>
      <c r="R107" s="58">
        <f t="shared" si="2"/>
        <v>0</v>
      </c>
      <c r="S107" s="59">
        <f t="shared" si="3"/>
        <v>4</v>
      </c>
    </row>
    <row r="108" spans="1:19" x14ac:dyDescent="0.3">
      <c r="A108" s="64"/>
      <c r="B108" s="65"/>
      <c r="C108" s="65"/>
      <c r="D108" s="65"/>
      <c r="E108" s="68"/>
      <c r="F108" s="64"/>
      <c r="G108" s="55" t="s">
        <v>43</v>
      </c>
      <c r="H108" s="53">
        <f>LOOKUP(BENJAMINE!$G$3:$G$348,'TABLE DE VALEURS'!$A$1:$B$132)</f>
        <v>0</v>
      </c>
      <c r="I108" s="64"/>
      <c r="J108" s="55" t="s">
        <v>43</v>
      </c>
      <c r="K108" s="53">
        <f>LOOKUP(BENJAMINE!J$3:$J$348,'TABLE DE VALEURS'!$A$1:$B$132)</f>
        <v>0</v>
      </c>
      <c r="L108" s="64"/>
      <c r="M108" s="55" t="s">
        <v>43</v>
      </c>
      <c r="N108" s="53">
        <f>LOOKUP(BENJAMINE!$M$3:M$348,'TABLE DE VALEURS'!$A$1:$B$132)</f>
        <v>0</v>
      </c>
      <c r="O108" s="69"/>
      <c r="P108" s="55" t="s">
        <v>43</v>
      </c>
      <c r="Q108" s="57">
        <f>LOOKUP(BENJAMINE!$P$3:P$348,'TABLE DE VALEURS'!$A$1:$B$132)</f>
        <v>0</v>
      </c>
      <c r="R108" s="58">
        <f t="shared" si="2"/>
        <v>0</v>
      </c>
      <c r="S108" s="59">
        <f t="shared" si="3"/>
        <v>4</v>
      </c>
    </row>
    <row r="109" spans="1:19" x14ac:dyDescent="0.3">
      <c r="A109" s="64"/>
      <c r="B109" s="65"/>
      <c r="C109" s="65"/>
      <c r="D109" s="65"/>
      <c r="E109" s="68"/>
      <c r="F109" s="64"/>
      <c r="G109" s="55" t="s">
        <v>43</v>
      </c>
      <c r="H109" s="53">
        <f>LOOKUP(BENJAMINE!$G$3:$G$348,'TABLE DE VALEURS'!$A$1:$B$132)</f>
        <v>0</v>
      </c>
      <c r="I109" s="64"/>
      <c r="J109" s="55" t="s">
        <v>43</v>
      </c>
      <c r="K109" s="53">
        <f>LOOKUP(BENJAMINE!J$3:$J$348,'TABLE DE VALEURS'!$A$1:$B$132)</f>
        <v>0</v>
      </c>
      <c r="L109" s="64"/>
      <c r="M109" s="55" t="s">
        <v>43</v>
      </c>
      <c r="N109" s="53">
        <f>LOOKUP(BENJAMINE!$M$3:M$348,'TABLE DE VALEURS'!$A$1:$B$132)</f>
        <v>0</v>
      </c>
      <c r="O109" s="69"/>
      <c r="P109" s="55" t="s">
        <v>43</v>
      </c>
      <c r="Q109" s="57">
        <f>LOOKUP(BENJAMINE!$P$3:P$348,'TABLE DE VALEURS'!$A$1:$B$132)</f>
        <v>0</v>
      </c>
      <c r="R109" s="58">
        <f t="shared" si="2"/>
        <v>0</v>
      </c>
      <c r="S109" s="59">
        <f t="shared" si="3"/>
        <v>4</v>
      </c>
    </row>
    <row r="110" spans="1:19" x14ac:dyDescent="0.3">
      <c r="A110" s="64"/>
      <c r="B110" s="65"/>
      <c r="C110" s="65"/>
      <c r="D110" s="65"/>
      <c r="E110" s="68"/>
      <c r="F110" s="64"/>
      <c r="G110" s="55" t="s">
        <v>43</v>
      </c>
      <c r="H110" s="53">
        <f>LOOKUP(BENJAMINE!$G$3:$G$348,'TABLE DE VALEURS'!$A$1:$B$132)</f>
        <v>0</v>
      </c>
      <c r="I110" s="64"/>
      <c r="J110" s="55" t="s">
        <v>43</v>
      </c>
      <c r="K110" s="53">
        <f>LOOKUP(BENJAMINE!J$3:$J$348,'TABLE DE VALEURS'!$A$1:$B$132)</f>
        <v>0</v>
      </c>
      <c r="L110" s="64"/>
      <c r="M110" s="55" t="s">
        <v>43</v>
      </c>
      <c r="N110" s="53">
        <f>LOOKUP(BENJAMINE!$M$3:M$348,'TABLE DE VALEURS'!$A$1:$B$132)</f>
        <v>0</v>
      </c>
      <c r="O110" s="69"/>
      <c r="P110" s="55" t="s">
        <v>43</v>
      </c>
      <c r="Q110" s="57">
        <f>LOOKUP(BENJAMINE!$P$3:P$348,'TABLE DE VALEURS'!$A$1:$B$132)</f>
        <v>0</v>
      </c>
      <c r="R110" s="58">
        <f t="shared" si="2"/>
        <v>0</v>
      </c>
      <c r="S110" s="59">
        <f t="shared" si="3"/>
        <v>4</v>
      </c>
    </row>
    <row r="111" spans="1:19" x14ac:dyDescent="0.3">
      <c r="A111" s="64"/>
      <c r="B111" s="65"/>
      <c r="C111" s="65"/>
      <c r="D111" s="65"/>
      <c r="E111" s="68"/>
      <c r="F111" s="64"/>
      <c r="G111" s="55" t="s">
        <v>43</v>
      </c>
      <c r="H111" s="53">
        <f>LOOKUP(BENJAMINE!$G$3:$G$348,'TABLE DE VALEURS'!$A$1:$B$132)</f>
        <v>0</v>
      </c>
      <c r="I111" s="64"/>
      <c r="J111" s="55" t="s">
        <v>43</v>
      </c>
      <c r="K111" s="53">
        <f>LOOKUP(BENJAMINE!J$3:$J$348,'TABLE DE VALEURS'!$A$1:$B$132)</f>
        <v>0</v>
      </c>
      <c r="L111" s="64"/>
      <c r="M111" s="55" t="s">
        <v>43</v>
      </c>
      <c r="N111" s="53">
        <f>LOOKUP(BENJAMINE!$M$3:M$348,'TABLE DE VALEURS'!$A$1:$B$132)</f>
        <v>0</v>
      </c>
      <c r="O111" s="69"/>
      <c r="P111" s="55" t="s">
        <v>43</v>
      </c>
      <c r="Q111" s="57">
        <f>LOOKUP(BENJAMINE!$P$3:P$348,'TABLE DE VALEURS'!$A$1:$B$132)</f>
        <v>0</v>
      </c>
      <c r="R111" s="58">
        <f t="shared" si="2"/>
        <v>0</v>
      </c>
      <c r="S111" s="59">
        <f t="shared" si="3"/>
        <v>4</v>
      </c>
    </row>
    <row r="112" spans="1:19" x14ac:dyDescent="0.3">
      <c r="A112" s="64"/>
      <c r="B112" s="65"/>
      <c r="C112" s="65"/>
      <c r="D112" s="65"/>
      <c r="E112" s="68"/>
      <c r="F112" s="64"/>
      <c r="G112" s="55" t="s">
        <v>43</v>
      </c>
      <c r="H112" s="53">
        <f>LOOKUP(BENJAMINE!$G$3:$G$348,'TABLE DE VALEURS'!$A$1:$B$132)</f>
        <v>0</v>
      </c>
      <c r="I112" s="64"/>
      <c r="J112" s="55" t="s">
        <v>43</v>
      </c>
      <c r="K112" s="53">
        <f>LOOKUP(BENJAMINE!J$3:$J$348,'TABLE DE VALEURS'!$A$1:$B$132)</f>
        <v>0</v>
      </c>
      <c r="L112" s="64"/>
      <c r="M112" s="55" t="s">
        <v>43</v>
      </c>
      <c r="N112" s="53">
        <f>LOOKUP(BENJAMINE!$M$3:M$348,'TABLE DE VALEURS'!$A$1:$B$132)</f>
        <v>0</v>
      </c>
      <c r="O112" s="69"/>
      <c r="P112" s="55" t="s">
        <v>43</v>
      </c>
      <c r="Q112" s="57">
        <f>LOOKUP(BENJAMINE!$P$3:P$348,'TABLE DE VALEURS'!$A$1:$B$132)</f>
        <v>0</v>
      </c>
      <c r="R112" s="58">
        <f t="shared" si="2"/>
        <v>0</v>
      </c>
      <c r="S112" s="59">
        <f t="shared" si="3"/>
        <v>4</v>
      </c>
    </row>
    <row r="113" spans="1:19" x14ac:dyDescent="0.3">
      <c r="A113" s="64"/>
      <c r="B113" s="65"/>
      <c r="C113" s="65"/>
      <c r="D113" s="65"/>
      <c r="E113" s="68"/>
      <c r="F113" s="64"/>
      <c r="G113" s="55" t="s">
        <v>43</v>
      </c>
      <c r="H113" s="53">
        <f>LOOKUP(BENJAMINE!$G$3:$G$348,'TABLE DE VALEURS'!$A$1:$B$132)</f>
        <v>0</v>
      </c>
      <c r="I113" s="64"/>
      <c r="J113" s="55" t="s">
        <v>43</v>
      </c>
      <c r="K113" s="53">
        <f>LOOKUP(BENJAMINE!J$3:$J$348,'TABLE DE VALEURS'!$A$1:$B$132)</f>
        <v>0</v>
      </c>
      <c r="L113" s="64"/>
      <c r="M113" s="55" t="s">
        <v>43</v>
      </c>
      <c r="N113" s="53">
        <f>LOOKUP(BENJAMINE!$M$3:M$348,'TABLE DE VALEURS'!$A$1:$B$132)</f>
        <v>0</v>
      </c>
      <c r="O113" s="69"/>
      <c r="P113" s="55" t="s">
        <v>43</v>
      </c>
      <c r="Q113" s="57">
        <f>LOOKUP(BENJAMINE!$P$3:P$348,'TABLE DE VALEURS'!$A$1:$B$132)</f>
        <v>0</v>
      </c>
      <c r="R113" s="58">
        <f t="shared" si="2"/>
        <v>0</v>
      </c>
      <c r="S113" s="59">
        <f t="shared" si="3"/>
        <v>4</v>
      </c>
    </row>
    <row r="114" spans="1:19" x14ac:dyDescent="0.3">
      <c r="A114" s="64"/>
      <c r="B114" s="65"/>
      <c r="C114" s="65"/>
      <c r="D114" s="65"/>
      <c r="E114" s="68"/>
      <c r="F114" s="64"/>
      <c r="G114" s="55" t="s">
        <v>43</v>
      </c>
      <c r="H114" s="53">
        <f>LOOKUP(BENJAMINE!$G$3:$G$348,'TABLE DE VALEURS'!$A$1:$B$132)</f>
        <v>0</v>
      </c>
      <c r="I114" s="64"/>
      <c r="J114" s="55" t="s">
        <v>43</v>
      </c>
      <c r="K114" s="53">
        <f>LOOKUP(BENJAMINE!J$3:$J$348,'TABLE DE VALEURS'!$A$1:$B$132)</f>
        <v>0</v>
      </c>
      <c r="L114" s="64"/>
      <c r="M114" s="55" t="s">
        <v>43</v>
      </c>
      <c r="N114" s="53">
        <f>LOOKUP(BENJAMINE!$M$3:M$348,'TABLE DE VALEURS'!$A$1:$B$132)</f>
        <v>0</v>
      </c>
      <c r="O114" s="69"/>
      <c r="P114" s="55" t="s">
        <v>43</v>
      </c>
      <c r="Q114" s="57">
        <f>LOOKUP(BENJAMINE!$P$3:P$348,'TABLE DE VALEURS'!$A$1:$B$132)</f>
        <v>0</v>
      </c>
      <c r="R114" s="58">
        <f t="shared" si="2"/>
        <v>0</v>
      </c>
      <c r="S114" s="59">
        <f t="shared" si="3"/>
        <v>4</v>
      </c>
    </row>
    <row r="115" spans="1:19" x14ac:dyDescent="0.3">
      <c r="A115" s="64"/>
      <c r="B115" s="65"/>
      <c r="C115" s="65"/>
      <c r="D115" s="65"/>
      <c r="E115" s="68"/>
      <c r="F115" s="64"/>
      <c r="G115" s="55" t="s">
        <v>43</v>
      </c>
      <c r="H115" s="53">
        <f>LOOKUP(BENJAMINE!$G$3:$G$348,'TABLE DE VALEURS'!$A$1:$B$132)</f>
        <v>0</v>
      </c>
      <c r="I115" s="64"/>
      <c r="J115" s="55" t="s">
        <v>43</v>
      </c>
      <c r="K115" s="53">
        <f>LOOKUP(BENJAMINE!J$3:$J$348,'TABLE DE VALEURS'!$A$1:$B$132)</f>
        <v>0</v>
      </c>
      <c r="L115" s="64"/>
      <c r="M115" s="55" t="s">
        <v>43</v>
      </c>
      <c r="N115" s="53">
        <f>LOOKUP(BENJAMINE!$M$3:M$348,'TABLE DE VALEURS'!$A$1:$B$132)</f>
        <v>0</v>
      </c>
      <c r="O115" s="69"/>
      <c r="P115" s="55" t="s">
        <v>43</v>
      </c>
      <c r="Q115" s="57">
        <f>LOOKUP(BENJAMINE!$P$3:P$348,'TABLE DE VALEURS'!$A$1:$B$132)</f>
        <v>0</v>
      </c>
      <c r="R115" s="58">
        <f t="shared" si="2"/>
        <v>0</v>
      </c>
      <c r="S115" s="59">
        <f t="shared" si="3"/>
        <v>4</v>
      </c>
    </row>
    <row r="116" spans="1:19" x14ac:dyDescent="0.3">
      <c r="A116" s="64"/>
      <c r="B116" s="65"/>
      <c r="C116" s="65"/>
      <c r="D116" s="65"/>
      <c r="E116" s="68"/>
      <c r="F116" s="64"/>
      <c r="G116" s="55" t="s">
        <v>43</v>
      </c>
      <c r="H116" s="53">
        <f>LOOKUP(BENJAMINE!$G$3:$G$348,'TABLE DE VALEURS'!$A$1:$B$132)</f>
        <v>0</v>
      </c>
      <c r="I116" s="64"/>
      <c r="J116" s="55" t="s">
        <v>43</v>
      </c>
      <c r="K116" s="53">
        <f>LOOKUP(BENJAMINE!J$3:$J$348,'TABLE DE VALEURS'!$A$1:$B$132)</f>
        <v>0</v>
      </c>
      <c r="L116" s="64"/>
      <c r="M116" s="55" t="s">
        <v>43</v>
      </c>
      <c r="N116" s="53">
        <f>LOOKUP(BENJAMINE!$M$3:M$348,'TABLE DE VALEURS'!$A$1:$B$132)</f>
        <v>0</v>
      </c>
      <c r="O116" s="69"/>
      <c r="P116" s="55" t="s">
        <v>43</v>
      </c>
      <c r="Q116" s="57">
        <f>LOOKUP(BENJAMINE!$P$3:P$348,'TABLE DE VALEURS'!$A$1:$B$132)</f>
        <v>0</v>
      </c>
      <c r="R116" s="58">
        <f t="shared" si="2"/>
        <v>0</v>
      </c>
      <c r="S116" s="59">
        <f t="shared" si="3"/>
        <v>4</v>
      </c>
    </row>
    <row r="117" spans="1:19" x14ac:dyDescent="0.3">
      <c r="A117" s="64"/>
      <c r="B117" s="65"/>
      <c r="C117" s="65"/>
      <c r="D117" s="65"/>
      <c r="E117" s="68"/>
      <c r="F117" s="64"/>
      <c r="G117" s="55" t="s">
        <v>43</v>
      </c>
      <c r="H117" s="53">
        <f>LOOKUP(BENJAMINE!$G$3:$G$348,'TABLE DE VALEURS'!$A$1:$B$132)</f>
        <v>0</v>
      </c>
      <c r="I117" s="64"/>
      <c r="J117" s="55" t="s">
        <v>43</v>
      </c>
      <c r="K117" s="53">
        <f>LOOKUP(BENJAMINE!J$3:$J$348,'TABLE DE VALEURS'!$A$1:$B$132)</f>
        <v>0</v>
      </c>
      <c r="L117" s="64"/>
      <c r="M117" s="55" t="s">
        <v>43</v>
      </c>
      <c r="N117" s="53">
        <f>LOOKUP(BENJAMINE!$M$3:M$348,'TABLE DE VALEURS'!$A$1:$B$132)</f>
        <v>0</v>
      </c>
      <c r="O117" s="69"/>
      <c r="P117" s="55" t="s">
        <v>43</v>
      </c>
      <c r="Q117" s="57">
        <f>LOOKUP(BENJAMINE!$P$3:P$348,'TABLE DE VALEURS'!$A$1:$B$132)</f>
        <v>0</v>
      </c>
      <c r="R117" s="58">
        <f t="shared" si="2"/>
        <v>0</v>
      </c>
      <c r="S117" s="59">
        <f t="shared" si="3"/>
        <v>4</v>
      </c>
    </row>
    <row r="118" spans="1:19" x14ac:dyDescent="0.3">
      <c r="A118" s="64"/>
      <c r="B118" s="65"/>
      <c r="C118" s="65"/>
      <c r="D118" s="65"/>
      <c r="E118" s="68"/>
      <c r="F118" s="64"/>
      <c r="G118" s="55" t="s">
        <v>43</v>
      </c>
      <c r="H118" s="53">
        <f>LOOKUP(BENJAMINE!$G$3:$G$348,'TABLE DE VALEURS'!$A$1:$B$132)</f>
        <v>0</v>
      </c>
      <c r="I118" s="64"/>
      <c r="J118" s="55" t="s">
        <v>43</v>
      </c>
      <c r="K118" s="53">
        <f>LOOKUP(BENJAMINE!J$3:$J$348,'TABLE DE VALEURS'!$A$1:$B$132)</f>
        <v>0</v>
      </c>
      <c r="L118" s="64"/>
      <c r="M118" s="55" t="s">
        <v>43</v>
      </c>
      <c r="N118" s="53">
        <f>LOOKUP(BENJAMINE!$M$3:M$348,'TABLE DE VALEURS'!$A$1:$B$132)</f>
        <v>0</v>
      </c>
      <c r="O118" s="69"/>
      <c r="P118" s="55" t="s">
        <v>43</v>
      </c>
      <c r="Q118" s="57">
        <f>LOOKUP(BENJAMINE!$P$3:P$348,'TABLE DE VALEURS'!$A$1:$B$132)</f>
        <v>0</v>
      </c>
      <c r="R118" s="58">
        <f t="shared" si="2"/>
        <v>0</v>
      </c>
      <c r="S118" s="59">
        <f t="shared" si="3"/>
        <v>4</v>
      </c>
    </row>
    <row r="119" spans="1:19" x14ac:dyDescent="0.3">
      <c r="A119" s="64"/>
      <c r="B119" s="65"/>
      <c r="C119" s="65"/>
      <c r="D119" s="65"/>
      <c r="E119" s="68"/>
      <c r="F119" s="64"/>
      <c r="G119" s="55" t="s">
        <v>43</v>
      </c>
      <c r="H119" s="53">
        <f>LOOKUP(BENJAMINE!$G$3:$G$348,'TABLE DE VALEURS'!$A$1:$B$132)</f>
        <v>0</v>
      </c>
      <c r="I119" s="64"/>
      <c r="J119" s="55" t="s">
        <v>43</v>
      </c>
      <c r="K119" s="53">
        <f>LOOKUP(BENJAMINE!J$3:$J$348,'TABLE DE VALEURS'!$A$1:$B$132)</f>
        <v>0</v>
      </c>
      <c r="L119" s="64"/>
      <c r="M119" s="55" t="s">
        <v>43</v>
      </c>
      <c r="N119" s="53">
        <f>LOOKUP(BENJAMINE!$M$3:M$348,'TABLE DE VALEURS'!$A$1:$B$132)</f>
        <v>0</v>
      </c>
      <c r="O119" s="69"/>
      <c r="P119" s="55" t="s">
        <v>43</v>
      </c>
      <c r="Q119" s="57">
        <f>LOOKUP(BENJAMINE!$P$3:P$348,'TABLE DE VALEURS'!$A$1:$B$132)</f>
        <v>0</v>
      </c>
      <c r="R119" s="58">
        <f t="shared" si="2"/>
        <v>0</v>
      </c>
      <c r="S119" s="59">
        <f t="shared" si="3"/>
        <v>4</v>
      </c>
    </row>
    <row r="120" spans="1:19" x14ac:dyDescent="0.3">
      <c r="A120" s="64"/>
      <c r="B120" s="65"/>
      <c r="C120" s="65"/>
      <c r="D120" s="65"/>
      <c r="E120" s="68"/>
      <c r="F120" s="64"/>
      <c r="G120" s="55" t="s">
        <v>43</v>
      </c>
      <c r="H120" s="53">
        <f>LOOKUP(BENJAMINE!$G$3:$G$348,'TABLE DE VALEURS'!$A$1:$B$132)</f>
        <v>0</v>
      </c>
      <c r="I120" s="64"/>
      <c r="J120" s="55" t="s">
        <v>43</v>
      </c>
      <c r="K120" s="53">
        <f>LOOKUP(BENJAMINE!J$3:$J$348,'TABLE DE VALEURS'!$A$1:$B$132)</f>
        <v>0</v>
      </c>
      <c r="L120" s="64"/>
      <c r="M120" s="55" t="s">
        <v>43</v>
      </c>
      <c r="N120" s="53">
        <f>LOOKUP(BENJAMINE!$M$3:M$348,'TABLE DE VALEURS'!$A$1:$B$132)</f>
        <v>0</v>
      </c>
      <c r="O120" s="69"/>
      <c r="P120" s="55" t="s">
        <v>43</v>
      </c>
      <c r="Q120" s="57">
        <f>LOOKUP(BENJAMINE!$P$3:P$348,'TABLE DE VALEURS'!$A$1:$B$132)</f>
        <v>0</v>
      </c>
      <c r="R120" s="58">
        <f t="shared" si="2"/>
        <v>0</v>
      </c>
      <c r="S120" s="59">
        <f t="shared" si="3"/>
        <v>4</v>
      </c>
    </row>
    <row r="121" spans="1:19" x14ac:dyDescent="0.3">
      <c r="A121" s="64"/>
      <c r="B121" s="65"/>
      <c r="C121" s="65"/>
      <c r="D121" s="65"/>
      <c r="E121" s="68"/>
      <c r="F121" s="64"/>
      <c r="G121" s="55" t="s">
        <v>43</v>
      </c>
      <c r="H121" s="53">
        <f>LOOKUP(BENJAMINE!$G$3:$G$348,'TABLE DE VALEURS'!$A$1:$B$132)</f>
        <v>0</v>
      </c>
      <c r="I121" s="64"/>
      <c r="J121" s="55" t="s">
        <v>43</v>
      </c>
      <c r="K121" s="53">
        <f>LOOKUP(BENJAMINE!J$3:$J$348,'TABLE DE VALEURS'!$A$1:$B$132)</f>
        <v>0</v>
      </c>
      <c r="L121" s="64"/>
      <c r="M121" s="55" t="s">
        <v>43</v>
      </c>
      <c r="N121" s="53">
        <f>LOOKUP(BENJAMINE!$M$3:M$348,'TABLE DE VALEURS'!$A$1:$B$132)</f>
        <v>0</v>
      </c>
      <c r="O121" s="69"/>
      <c r="P121" s="55" t="s">
        <v>43</v>
      </c>
      <c r="Q121" s="57">
        <f>LOOKUP(BENJAMINE!$P$3:P$348,'TABLE DE VALEURS'!$A$1:$B$132)</f>
        <v>0</v>
      </c>
      <c r="R121" s="58">
        <f t="shared" si="2"/>
        <v>0</v>
      </c>
      <c r="S121" s="59">
        <f t="shared" si="3"/>
        <v>4</v>
      </c>
    </row>
    <row r="122" spans="1:19" x14ac:dyDescent="0.3">
      <c r="A122" s="64"/>
      <c r="B122" s="65"/>
      <c r="C122" s="65"/>
      <c r="D122" s="65"/>
      <c r="E122" s="68"/>
      <c r="F122" s="64"/>
      <c r="G122" s="55" t="s">
        <v>43</v>
      </c>
      <c r="H122" s="53">
        <f>LOOKUP(BENJAMINE!$G$3:$G$348,'TABLE DE VALEURS'!$A$1:$B$132)</f>
        <v>0</v>
      </c>
      <c r="I122" s="64"/>
      <c r="J122" s="55" t="s">
        <v>43</v>
      </c>
      <c r="K122" s="53">
        <f>LOOKUP(BENJAMINE!J$3:$J$348,'TABLE DE VALEURS'!$A$1:$B$132)</f>
        <v>0</v>
      </c>
      <c r="L122" s="64"/>
      <c r="M122" s="55" t="s">
        <v>43</v>
      </c>
      <c r="N122" s="53">
        <f>LOOKUP(BENJAMINE!$M$3:M$348,'TABLE DE VALEURS'!$A$1:$B$132)</f>
        <v>0</v>
      </c>
      <c r="O122" s="69"/>
      <c r="P122" s="55" t="s">
        <v>43</v>
      </c>
      <c r="Q122" s="57">
        <f>LOOKUP(BENJAMINE!$P$3:P$348,'TABLE DE VALEURS'!$A$1:$B$132)</f>
        <v>0</v>
      </c>
      <c r="R122" s="58">
        <f t="shared" si="2"/>
        <v>0</v>
      </c>
      <c r="S122" s="59">
        <f t="shared" si="3"/>
        <v>4</v>
      </c>
    </row>
    <row r="123" spans="1:19" x14ac:dyDescent="0.3">
      <c r="A123" s="64"/>
      <c r="B123" s="65"/>
      <c r="C123" s="65"/>
      <c r="D123" s="65"/>
      <c r="E123" s="68"/>
      <c r="F123" s="64"/>
      <c r="G123" s="55" t="s">
        <v>43</v>
      </c>
      <c r="H123" s="53">
        <f>LOOKUP(BENJAMINE!$G$3:$G$348,'TABLE DE VALEURS'!$A$1:$B$132)</f>
        <v>0</v>
      </c>
      <c r="I123" s="64"/>
      <c r="J123" s="55" t="s">
        <v>43</v>
      </c>
      <c r="K123" s="53">
        <f>LOOKUP(BENJAMINE!J$3:$J$348,'TABLE DE VALEURS'!$A$1:$B$132)</f>
        <v>0</v>
      </c>
      <c r="L123" s="64"/>
      <c r="M123" s="55" t="s">
        <v>43</v>
      </c>
      <c r="N123" s="53">
        <f>LOOKUP(BENJAMINE!$M$3:M$348,'TABLE DE VALEURS'!$A$1:$B$132)</f>
        <v>0</v>
      </c>
      <c r="O123" s="69"/>
      <c r="P123" s="55" t="s">
        <v>43</v>
      </c>
      <c r="Q123" s="57">
        <f>LOOKUP(BENJAMINE!$P$3:P$348,'TABLE DE VALEURS'!$A$1:$B$132)</f>
        <v>0</v>
      </c>
      <c r="R123" s="58">
        <f t="shared" si="2"/>
        <v>0</v>
      </c>
      <c r="S123" s="59">
        <f t="shared" si="3"/>
        <v>4</v>
      </c>
    </row>
    <row r="124" spans="1:19" x14ac:dyDescent="0.3">
      <c r="A124" s="64"/>
      <c r="B124" s="65"/>
      <c r="C124" s="65"/>
      <c r="D124" s="65"/>
      <c r="E124" s="68"/>
      <c r="F124" s="64"/>
      <c r="G124" s="55" t="s">
        <v>43</v>
      </c>
      <c r="H124" s="53">
        <f>LOOKUP(BENJAMINE!$G$3:$G$348,'TABLE DE VALEURS'!$A$1:$B$132)</f>
        <v>0</v>
      </c>
      <c r="I124" s="64"/>
      <c r="J124" s="55" t="s">
        <v>43</v>
      </c>
      <c r="K124" s="53">
        <f>LOOKUP(BENJAMINE!J$3:$J$348,'TABLE DE VALEURS'!$A$1:$B$132)</f>
        <v>0</v>
      </c>
      <c r="L124" s="64"/>
      <c r="M124" s="55" t="s">
        <v>43</v>
      </c>
      <c r="N124" s="53">
        <f>LOOKUP(BENJAMINE!$M$3:M$348,'TABLE DE VALEURS'!$A$1:$B$132)</f>
        <v>0</v>
      </c>
      <c r="O124" s="69"/>
      <c r="P124" s="55" t="s">
        <v>43</v>
      </c>
      <c r="Q124" s="57">
        <f>LOOKUP(BENJAMINE!$P$3:P$348,'TABLE DE VALEURS'!$A$1:$B$132)</f>
        <v>0</v>
      </c>
      <c r="R124" s="58">
        <f t="shared" si="2"/>
        <v>0</v>
      </c>
      <c r="S124" s="59">
        <f t="shared" si="3"/>
        <v>4</v>
      </c>
    </row>
    <row r="125" spans="1:19" x14ac:dyDescent="0.3">
      <c r="A125" s="64"/>
      <c r="B125" s="65"/>
      <c r="C125" s="65"/>
      <c r="D125" s="65"/>
      <c r="E125" s="68"/>
      <c r="F125" s="64"/>
      <c r="G125" s="55" t="s">
        <v>43</v>
      </c>
      <c r="H125" s="53">
        <f>LOOKUP(BENJAMINE!$G$3:$G$348,'TABLE DE VALEURS'!$A$1:$B$132)</f>
        <v>0</v>
      </c>
      <c r="I125" s="64"/>
      <c r="J125" s="55" t="s">
        <v>43</v>
      </c>
      <c r="K125" s="53">
        <f>LOOKUP(BENJAMINE!J$3:$J$348,'TABLE DE VALEURS'!$A$1:$B$132)</f>
        <v>0</v>
      </c>
      <c r="L125" s="64"/>
      <c r="M125" s="55" t="s">
        <v>43</v>
      </c>
      <c r="N125" s="53">
        <f>LOOKUP(BENJAMINE!$M$3:M$348,'TABLE DE VALEURS'!$A$1:$B$132)</f>
        <v>0</v>
      </c>
      <c r="O125" s="69"/>
      <c r="P125" s="55" t="s">
        <v>43</v>
      </c>
      <c r="Q125" s="57">
        <f>LOOKUP(BENJAMINE!$P$3:P$348,'TABLE DE VALEURS'!$A$1:$B$132)</f>
        <v>0</v>
      </c>
      <c r="R125" s="58">
        <f t="shared" si="2"/>
        <v>0</v>
      </c>
      <c r="S125" s="59">
        <f t="shared" si="3"/>
        <v>4</v>
      </c>
    </row>
    <row r="126" spans="1:19" x14ac:dyDescent="0.3">
      <c r="A126" s="64"/>
      <c r="B126" s="65"/>
      <c r="C126" s="65"/>
      <c r="D126" s="65"/>
      <c r="E126" s="68"/>
      <c r="F126" s="64"/>
      <c r="G126" s="55" t="s">
        <v>43</v>
      </c>
      <c r="H126" s="53">
        <f>LOOKUP(BENJAMINE!$G$3:$G$348,'TABLE DE VALEURS'!$A$1:$B$132)</f>
        <v>0</v>
      </c>
      <c r="I126" s="64"/>
      <c r="J126" s="55" t="s">
        <v>43</v>
      </c>
      <c r="K126" s="53">
        <f>LOOKUP(BENJAMINE!J$3:$J$348,'TABLE DE VALEURS'!$A$1:$B$132)</f>
        <v>0</v>
      </c>
      <c r="L126" s="64"/>
      <c r="M126" s="55" t="s">
        <v>43</v>
      </c>
      <c r="N126" s="53">
        <f>LOOKUP(BENJAMINE!$M$3:M$348,'TABLE DE VALEURS'!$A$1:$B$132)</f>
        <v>0</v>
      </c>
      <c r="O126" s="69"/>
      <c r="P126" s="55" t="s">
        <v>43</v>
      </c>
      <c r="Q126" s="57">
        <f>LOOKUP(BENJAMINE!$P$3:P$348,'TABLE DE VALEURS'!$A$1:$B$132)</f>
        <v>0</v>
      </c>
      <c r="R126" s="58">
        <f t="shared" si="2"/>
        <v>0</v>
      </c>
      <c r="S126" s="59">
        <f t="shared" si="3"/>
        <v>4</v>
      </c>
    </row>
    <row r="127" spans="1:19" x14ac:dyDescent="0.3">
      <c r="A127" s="64"/>
      <c r="B127" s="65"/>
      <c r="C127" s="65"/>
      <c r="D127" s="65"/>
      <c r="E127" s="68"/>
      <c r="F127" s="64"/>
      <c r="G127" s="55" t="s">
        <v>43</v>
      </c>
      <c r="H127" s="53">
        <f>LOOKUP(BENJAMINE!$G$3:$G$348,'TABLE DE VALEURS'!$A$1:$B$132)</f>
        <v>0</v>
      </c>
      <c r="I127" s="64"/>
      <c r="J127" s="55" t="s">
        <v>43</v>
      </c>
      <c r="K127" s="53">
        <f>LOOKUP(BENJAMINE!J$3:$J$348,'TABLE DE VALEURS'!$A$1:$B$132)</f>
        <v>0</v>
      </c>
      <c r="L127" s="64"/>
      <c r="M127" s="55" t="s">
        <v>43</v>
      </c>
      <c r="N127" s="53">
        <f>LOOKUP(BENJAMINE!$M$3:M$348,'TABLE DE VALEURS'!$A$1:$B$132)</f>
        <v>0</v>
      </c>
      <c r="O127" s="69"/>
      <c r="P127" s="55" t="s">
        <v>43</v>
      </c>
      <c r="Q127" s="57">
        <f>LOOKUP(BENJAMINE!$P$3:P$348,'TABLE DE VALEURS'!$A$1:$B$132)</f>
        <v>0</v>
      </c>
      <c r="R127" s="58">
        <f t="shared" si="2"/>
        <v>0</v>
      </c>
      <c r="S127" s="59">
        <f t="shared" si="3"/>
        <v>4</v>
      </c>
    </row>
    <row r="128" spans="1:19" x14ac:dyDescent="0.3">
      <c r="A128" s="64"/>
      <c r="B128" s="65"/>
      <c r="C128" s="65"/>
      <c r="D128" s="65"/>
      <c r="E128" s="68"/>
      <c r="F128" s="64"/>
      <c r="G128" s="55" t="s">
        <v>43</v>
      </c>
      <c r="H128" s="53">
        <f>LOOKUP(BENJAMINE!$G$3:$G$348,'TABLE DE VALEURS'!$A$1:$B$132)</f>
        <v>0</v>
      </c>
      <c r="I128" s="64"/>
      <c r="J128" s="55" t="s">
        <v>43</v>
      </c>
      <c r="K128" s="53">
        <f>LOOKUP(BENJAMINE!J$3:$J$348,'TABLE DE VALEURS'!$A$1:$B$132)</f>
        <v>0</v>
      </c>
      <c r="L128" s="64"/>
      <c r="M128" s="55" t="s">
        <v>43</v>
      </c>
      <c r="N128" s="53">
        <f>LOOKUP(BENJAMINE!$M$3:M$348,'TABLE DE VALEURS'!$A$1:$B$132)</f>
        <v>0</v>
      </c>
      <c r="O128" s="69"/>
      <c r="P128" s="55" t="s">
        <v>43</v>
      </c>
      <c r="Q128" s="57">
        <f>LOOKUP(BENJAMINE!$P$3:P$348,'TABLE DE VALEURS'!$A$1:$B$132)</f>
        <v>0</v>
      </c>
      <c r="R128" s="58">
        <f t="shared" si="2"/>
        <v>0</v>
      </c>
      <c r="S128" s="59">
        <f t="shared" si="3"/>
        <v>4</v>
      </c>
    </row>
    <row r="129" spans="1:19" x14ac:dyDescent="0.3">
      <c r="A129" s="64"/>
      <c r="B129" s="65"/>
      <c r="C129" s="65"/>
      <c r="D129" s="65"/>
      <c r="E129" s="68"/>
      <c r="F129" s="64"/>
      <c r="G129" s="55" t="s">
        <v>43</v>
      </c>
      <c r="H129" s="53">
        <f>LOOKUP(BENJAMINE!$G$3:$G$348,'TABLE DE VALEURS'!$A$1:$B$132)</f>
        <v>0</v>
      </c>
      <c r="I129" s="64"/>
      <c r="J129" s="55" t="s">
        <v>43</v>
      </c>
      <c r="K129" s="53">
        <f>LOOKUP(BENJAMINE!J$3:$J$348,'TABLE DE VALEURS'!$A$1:$B$132)</f>
        <v>0</v>
      </c>
      <c r="L129" s="64"/>
      <c r="M129" s="55" t="s">
        <v>43</v>
      </c>
      <c r="N129" s="53">
        <f>LOOKUP(BENJAMINE!$M$3:M$348,'TABLE DE VALEURS'!$A$1:$B$132)</f>
        <v>0</v>
      </c>
      <c r="O129" s="69"/>
      <c r="P129" s="55" t="s">
        <v>43</v>
      </c>
      <c r="Q129" s="57">
        <f>LOOKUP(BENJAMINE!$P$3:P$348,'TABLE DE VALEURS'!$A$1:$B$132)</f>
        <v>0</v>
      </c>
      <c r="R129" s="58">
        <f t="shared" si="2"/>
        <v>0</v>
      </c>
      <c r="S129" s="59">
        <f t="shared" si="3"/>
        <v>4</v>
      </c>
    </row>
    <row r="130" spans="1:19" x14ac:dyDescent="0.3">
      <c r="A130" s="64"/>
      <c r="B130" s="65"/>
      <c r="C130" s="65"/>
      <c r="D130" s="65"/>
      <c r="E130" s="68"/>
      <c r="F130" s="64"/>
      <c r="G130" s="55" t="s">
        <v>43</v>
      </c>
      <c r="H130" s="53">
        <f>LOOKUP(BENJAMINE!$G$3:$G$348,'TABLE DE VALEURS'!$A$1:$B$132)</f>
        <v>0</v>
      </c>
      <c r="I130" s="64"/>
      <c r="J130" s="55" t="s">
        <v>43</v>
      </c>
      <c r="K130" s="53">
        <f>LOOKUP(BENJAMINE!J$3:$J$348,'TABLE DE VALEURS'!$A$1:$B$132)</f>
        <v>0</v>
      </c>
      <c r="L130" s="64"/>
      <c r="M130" s="55" t="s">
        <v>43</v>
      </c>
      <c r="N130" s="53">
        <f>LOOKUP(BENJAMINE!$M$3:M$348,'TABLE DE VALEURS'!$A$1:$B$132)</f>
        <v>0</v>
      </c>
      <c r="O130" s="69"/>
      <c r="P130" s="55" t="s">
        <v>43</v>
      </c>
      <c r="Q130" s="57">
        <f>LOOKUP(BENJAMINE!$P$3:P$348,'TABLE DE VALEURS'!$A$1:$B$132)</f>
        <v>0</v>
      </c>
      <c r="R130" s="58">
        <f t="shared" si="2"/>
        <v>0</v>
      </c>
      <c r="S130" s="59">
        <f t="shared" si="3"/>
        <v>4</v>
      </c>
    </row>
    <row r="131" spans="1:19" x14ac:dyDescent="0.3">
      <c r="A131" s="64"/>
      <c r="B131" s="65"/>
      <c r="C131" s="65"/>
      <c r="D131" s="65"/>
      <c r="E131" s="68"/>
      <c r="F131" s="64"/>
      <c r="G131" s="55" t="s">
        <v>43</v>
      </c>
      <c r="H131" s="53">
        <f>LOOKUP(BENJAMINE!$G$3:$G$348,'TABLE DE VALEURS'!$A$1:$B$132)</f>
        <v>0</v>
      </c>
      <c r="I131" s="64"/>
      <c r="J131" s="55" t="s">
        <v>43</v>
      </c>
      <c r="K131" s="53">
        <f>LOOKUP(BENJAMINE!J$3:$J$348,'TABLE DE VALEURS'!$A$1:$B$132)</f>
        <v>0</v>
      </c>
      <c r="L131" s="64"/>
      <c r="M131" s="55" t="s">
        <v>43</v>
      </c>
      <c r="N131" s="53">
        <f>LOOKUP(BENJAMINE!$M$3:M$348,'TABLE DE VALEURS'!$A$1:$B$132)</f>
        <v>0</v>
      </c>
      <c r="O131" s="69"/>
      <c r="P131" s="55" t="s">
        <v>43</v>
      </c>
      <c r="Q131" s="57">
        <f>LOOKUP(BENJAMINE!$P$3:P$348,'TABLE DE VALEURS'!$A$1:$B$132)</f>
        <v>0</v>
      </c>
      <c r="R131" s="58">
        <f t="shared" ref="R131:R194" si="4">H131+1.5*K131+N131+2*Q131</f>
        <v>0</v>
      </c>
      <c r="S131" s="59">
        <f t="shared" ref="S131:S194" si="5">RANK($R131,R$3:R$348)</f>
        <v>4</v>
      </c>
    </row>
    <row r="132" spans="1:19" x14ac:dyDescent="0.3">
      <c r="A132" s="64"/>
      <c r="B132" s="65"/>
      <c r="C132" s="65"/>
      <c r="D132" s="65"/>
      <c r="E132" s="68"/>
      <c r="F132" s="64"/>
      <c r="G132" s="55" t="s">
        <v>43</v>
      </c>
      <c r="H132" s="53">
        <f>LOOKUP(BENJAMINE!$G$3:$G$348,'TABLE DE VALEURS'!$A$1:$B$132)</f>
        <v>0</v>
      </c>
      <c r="I132" s="64"/>
      <c r="J132" s="55" t="s">
        <v>43</v>
      </c>
      <c r="K132" s="53">
        <f>LOOKUP(BENJAMINE!J$3:$J$348,'TABLE DE VALEURS'!$A$1:$B$132)</f>
        <v>0</v>
      </c>
      <c r="L132" s="64"/>
      <c r="M132" s="55" t="s">
        <v>43</v>
      </c>
      <c r="N132" s="53">
        <f>LOOKUP(BENJAMINE!$M$3:M$348,'TABLE DE VALEURS'!$A$1:$B$132)</f>
        <v>0</v>
      </c>
      <c r="O132" s="69"/>
      <c r="P132" s="55" t="s">
        <v>43</v>
      </c>
      <c r="Q132" s="57">
        <f>LOOKUP(BENJAMINE!$P$3:P$348,'TABLE DE VALEURS'!$A$1:$B$132)</f>
        <v>0</v>
      </c>
      <c r="R132" s="58">
        <f t="shared" si="4"/>
        <v>0</v>
      </c>
      <c r="S132" s="59">
        <f t="shared" si="5"/>
        <v>4</v>
      </c>
    </row>
    <row r="133" spans="1:19" x14ac:dyDescent="0.3">
      <c r="A133" s="64"/>
      <c r="B133" s="65"/>
      <c r="C133" s="65"/>
      <c r="D133" s="65"/>
      <c r="E133" s="68"/>
      <c r="F133" s="64"/>
      <c r="G133" s="55" t="s">
        <v>43</v>
      </c>
      <c r="H133" s="53">
        <f>LOOKUP(BENJAMINE!$G$3:$G$348,'TABLE DE VALEURS'!$A$1:$B$132)</f>
        <v>0</v>
      </c>
      <c r="I133" s="64"/>
      <c r="J133" s="55" t="s">
        <v>43</v>
      </c>
      <c r="K133" s="53">
        <f>LOOKUP(BENJAMINE!J$3:$J$348,'TABLE DE VALEURS'!$A$1:$B$132)</f>
        <v>0</v>
      </c>
      <c r="L133" s="64"/>
      <c r="M133" s="55" t="s">
        <v>43</v>
      </c>
      <c r="N133" s="53">
        <f>LOOKUP(BENJAMINE!$M$3:M$348,'TABLE DE VALEURS'!$A$1:$B$132)</f>
        <v>0</v>
      </c>
      <c r="O133" s="69"/>
      <c r="P133" s="55" t="s">
        <v>43</v>
      </c>
      <c r="Q133" s="57">
        <f>LOOKUP(BENJAMINE!$P$3:P$348,'TABLE DE VALEURS'!$A$1:$B$132)</f>
        <v>0</v>
      </c>
      <c r="R133" s="58">
        <f t="shared" si="4"/>
        <v>0</v>
      </c>
      <c r="S133" s="59">
        <f t="shared" si="5"/>
        <v>4</v>
      </c>
    </row>
    <row r="134" spans="1:19" x14ac:dyDescent="0.3">
      <c r="A134" s="64"/>
      <c r="B134" s="65"/>
      <c r="C134" s="65"/>
      <c r="D134" s="65"/>
      <c r="E134" s="68"/>
      <c r="F134" s="64"/>
      <c r="G134" s="55" t="s">
        <v>43</v>
      </c>
      <c r="H134" s="53">
        <f>LOOKUP(BENJAMINE!$G$3:$G$348,'TABLE DE VALEURS'!$A$1:$B$132)</f>
        <v>0</v>
      </c>
      <c r="I134" s="64"/>
      <c r="J134" s="55" t="s">
        <v>43</v>
      </c>
      <c r="K134" s="53">
        <f>LOOKUP(BENJAMINE!J$3:$J$348,'TABLE DE VALEURS'!$A$1:$B$132)</f>
        <v>0</v>
      </c>
      <c r="L134" s="64"/>
      <c r="M134" s="55" t="s">
        <v>43</v>
      </c>
      <c r="N134" s="53">
        <f>LOOKUP(BENJAMINE!$M$3:M$348,'TABLE DE VALEURS'!$A$1:$B$132)</f>
        <v>0</v>
      </c>
      <c r="O134" s="69"/>
      <c r="P134" s="55" t="s">
        <v>43</v>
      </c>
      <c r="Q134" s="57">
        <f>LOOKUP(BENJAMINE!$P$3:P$348,'TABLE DE VALEURS'!$A$1:$B$132)</f>
        <v>0</v>
      </c>
      <c r="R134" s="58">
        <f t="shared" si="4"/>
        <v>0</v>
      </c>
      <c r="S134" s="59">
        <f t="shared" si="5"/>
        <v>4</v>
      </c>
    </row>
    <row r="135" spans="1:19" x14ac:dyDescent="0.3">
      <c r="A135" s="64"/>
      <c r="B135" s="65"/>
      <c r="C135" s="65"/>
      <c r="D135" s="65"/>
      <c r="E135" s="68"/>
      <c r="F135" s="64"/>
      <c r="G135" s="55" t="s">
        <v>43</v>
      </c>
      <c r="H135" s="53">
        <f>LOOKUP(BENJAMINE!$G$3:$G$348,'TABLE DE VALEURS'!$A$1:$B$132)</f>
        <v>0</v>
      </c>
      <c r="I135" s="64"/>
      <c r="J135" s="55" t="s">
        <v>43</v>
      </c>
      <c r="K135" s="53">
        <f>LOOKUP(BENJAMINE!J$3:$J$348,'TABLE DE VALEURS'!$A$1:$B$132)</f>
        <v>0</v>
      </c>
      <c r="L135" s="64"/>
      <c r="M135" s="55" t="s">
        <v>43</v>
      </c>
      <c r="N135" s="53">
        <f>LOOKUP(BENJAMINE!$M$3:M$348,'TABLE DE VALEURS'!$A$1:$B$132)</f>
        <v>0</v>
      </c>
      <c r="O135" s="69"/>
      <c r="P135" s="55" t="s">
        <v>43</v>
      </c>
      <c r="Q135" s="57">
        <f>LOOKUP(BENJAMINE!$P$3:P$348,'TABLE DE VALEURS'!$A$1:$B$132)</f>
        <v>0</v>
      </c>
      <c r="R135" s="58">
        <f t="shared" si="4"/>
        <v>0</v>
      </c>
      <c r="S135" s="59">
        <f t="shared" si="5"/>
        <v>4</v>
      </c>
    </row>
    <row r="136" spans="1:19" x14ac:dyDescent="0.3">
      <c r="A136" s="64"/>
      <c r="B136" s="65"/>
      <c r="C136" s="65"/>
      <c r="D136" s="65"/>
      <c r="E136" s="68"/>
      <c r="F136" s="64"/>
      <c r="G136" s="55" t="s">
        <v>43</v>
      </c>
      <c r="H136" s="53">
        <f>LOOKUP(BENJAMINE!$G$3:$G$348,'TABLE DE VALEURS'!$A$1:$B$132)</f>
        <v>0</v>
      </c>
      <c r="I136" s="64"/>
      <c r="J136" s="55" t="s">
        <v>43</v>
      </c>
      <c r="K136" s="53">
        <f>LOOKUP(BENJAMINE!J$3:$J$348,'TABLE DE VALEURS'!$A$1:$B$132)</f>
        <v>0</v>
      </c>
      <c r="L136" s="64"/>
      <c r="M136" s="55" t="s">
        <v>43</v>
      </c>
      <c r="N136" s="53">
        <f>LOOKUP(BENJAMINE!$M$3:M$348,'TABLE DE VALEURS'!$A$1:$B$132)</f>
        <v>0</v>
      </c>
      <c r="O136" s="69"/>
      <c r="P136" s="55" t="s">
        <v>43</v>
      </c>
      <c r="Q136" s="57">
        <f>LOOKUP(BENJAMINE!$P$3:P$348,'TABLE DE VALEURS'!$A$1:$B$132)</f>
        <v>0</v>
      </c>
      <c r="R136" s="58">
        <f t="shared" si="4"/>
        <v>0</v>
      </c>
      <c r="S136" s="59">
        <f t="shared" si="5"/>
        <v>4</v>
      </c>
    </row>
    <row r="137" spans="1:19" x14ac:dyDescent="0.3">
      <c r="A137" s="64"/>
      <c r="B137" s="65"/>
      <c r="C137" s="65"/>
      <c r="D137" s="65"/>
      <c r="E137" s="68"/>
      <c r="F137" s="64"/>
      <c r="G137" s="55" t="s">
        <v>43</v>
      </c>
      <c r="H137" s="53">
        <f>LOOKUP(BENJAMINE!$G$3:$G$348,'TABLE DE VALEURS'!$A$1:$B$132)</f>
        <v>0</v>
      </c>
      <c r="I137" s="64"/>
      <c r="J137" s="55" t="s">
        <v>43</v>
      </c>
      <c r="K137" s="53">
        <f>LOOKUP(BENJAMINE!J$3:$J$348,'TABLE DE VALEURS'!$A$1:$B$132)</f>
        <v>0</v>
      </c>
      <c r="L137" s="64"/>
      <c r="M137" s="55" t="s">
        <v>43</v>
      </c>
      <c r="N137" s="53">
        <f>LOOKUP(BENJAMINE!$M$3:M$348,'TABLE DE VALEURS'!$A$1:$B$132)</f>
        <v>0</v>
      </c>
      <c r="O137" s="69"/>
      <c r="P137" s="55" t="s">
        <v>43</v>
      </c>
      <c r="Q137" s="57">
        <f>LOOKUP(BENJAMINE!$P$3:P$348,'TABLE DE VALEURS'!$A$1:$B$132)</f>
        <v>0</v>
      </c>
      <c r="R137" s="58">
        <f t="shared" si="4"/>
        <v>0</v>
      </c>
      <c r="S137" s="59">
        <f t="shared" si="5"/>
        <v>4</v>
      </c>
    </row>
    <row r="138" spans="1:19" x14ac:dyDescent="0.3">
      <c r="A138" s="64"/>
      <c r="B138" s="65"/>
      <c r="C138" s="65"/>
      <c r="D138" s="65"/>
      <c r="E138" s="68"/>
      <c r="F138" s="64"/>
      <c r="G138" s="55" t="s">
        <v>43</v>
      </c>
      <c r="H138" s="53">
        <f>LOOKUP(BENJAMINE!$G$3:$G$348,'TABLE DE VALEURS'!$A$1:$B$132)</f>
        <v>0</v>
      </c>
      <c r="I138" s="64"/>
      <c r="J138" s="55" t="s">
        <v>43</v>
      </c>
      <c r="K138" s="53">
        <f>LOOKUP(BENJAMINE!J$3:$J$348,'TABLE DE VALEURS'!$A$1:$B$132)</f>
        <v>0</v>
      </c>
      <c r="L138" s="64"/>
      <c r="M138" s="55" t="s">
        <v>43</v>
      </c>
      <c r="N138" s="53">
        <f>LOOKUP(BENJAMINE!$M$3:M$348,'TABLE DE VALEURS'!$A$1:$B$132)</f>
        <v>0</v>
      </c>
      <c r="O138" s="69"/>
      <c r="P138" s="55" t="s">
        <v>43</v>
      </c>
      <c r="Q138" s="57">
        <f>LOOKUP(BENJAMINE!$P$3:P$348,'TABLE DE VALEURS'!$A$1:$B$132)</f>
        <v>0</v>
      </c>
      <c r="R138" s="58">
        <f t="shared" si="4"/>
        <v>0</v>
      </c>
      <c r="S138" s="59">
        <f t="shared" si="5"/>
        <v>4</v>
      </c>
    </row>
    <row r="139" spans="1:19" x14ac:dyDescent="0.3">
      <c r="A139" s="64"/>
      <c r="B139" s="65"/>
      <c r="C139" s="65"/>
      <c r="D139" s="65"/>
      <c r="E139" s="68"/>
      <c r="F139" s="64"/>
      <c r="G139" s="55" t="s">
        <v>43</v>
      </c>
      <c r="H139" s="53">
        <f>LOOKUP(BENJAMINE!$G$3:$G$348,'TABLE DE VALEURS'!$A$1:$B$132)</f>
        <v>0</v>
      </c>
      <c r="I139" s="64"/>
      <c r="J139" s="55" t="s">
        <v>43</v>
      </c>
      <c r="K139" s="53">
        <f>LOOKUP(BENJAMINE!J$3:$J$348,'TABLE DE VALEURS'!$A$1:$B$132)</f>
        <v>0</v>
      </c>
      <c r="L139" s="64"/>
      <c r="M139" s="55" t="s">
        <v>43</v>
      </c>
      <c r="N139" s="53">
        <f>LOOKUP(BENJAMINE!$M$3:M$348,'TABLE DE VALEURS'!$A$1:$B$132)</f>
        <v>0</v>
      </c>
      <c r="O139" s="69"/>
      <c r="P139" s="55" t="s">
        <v>43</v>
      </c>
      <c r="Q139" s="57">
        <f>LOOKUP(BENJAMINE!$P$3:P$348,'TABLE DE VALEURS'!$A$1:$B$132)</f>
        <v>0</v>
      </c>
      <c r="R139" s="58">
        <f t="shared" si="4"/>
        <v>0</v>
      </c>
      <c r="S139" s="59">
        <f t="shared" si="5"/>
        <v>4</v>
      </c>
    </row>
    <row r="140" spans="1:19" x14ac:dyDescent="0.3">
      <c r="A140" s="64"/>
      <c r="B140" s="65"/>
      <c r="C140" s="65"/>
      <c r="D140" s="65"/>
      <c r="E140" s="68"/>
      <c r="F140" s="64"/>
      <c r="G140" s="55" t="s">
        <v>43</v>
      </c>
      <c r="H140" s="53">
        <f>LOOKUP(BENJAMINE!$G$3:$G$348,'TABLE DE VALEURS'!$A$1:$B$132)</f>
        <v>0</v>
      </c>
      <c r="I140" s="64"/>
      <c r="J140" s="55" t="s">
        <v>43</v>
      </c>
      <c r="K140" s="53">
        <f>LOOKUP(BENJAMINE!J$3:$J$348,'TABLE DE VALEURS'!$A$1:$B$132)</f>
        <v>0</v>
      </c>
      <c r="L140" s="64"/>
      <c r="M140" s="55" t="s">
        <v>43</v>
      </c>
      <c r="N140" s="53">
        <f>LOOKUP(BENJAMINE!$M$3:M$348,'TABLE DE VALEURS'!$A$1:$B$132)</f>
        <v>0</v>
      </c>
      <c r="O140" s="69"/>
      <c r="P140" s="55" t="s">
        <v>43</v>
      </c>
      <c r="Q140" s="57">
        <f>LOOKUP(BENJAMINE!$P$3:P$348,'TABLE DE VALEURS'!$A$1:$B$132)</f>
        <v>0</v>
      </c>
      <c r="R140" s="58">
        <f t="shared" si="4"/>
        <v>0</v>
      </c>
      <c r="S140" s="59">
        <f t="shared" si="5"/>
        <v>4</v>
      </c>
    </row>
    <row r="141" spans="1:19" x14ac:dyDescent="0.3">
      <c r="A141" s="64"/>
      <c r="B141" s="65"/>
      <c r="C141" s="65"/>
      <c r="D141" s="65"/>
      <c r="E141" s="68"/>
      <c r="F141" s="64"/>
      <c r="G141" s="55" t="s">
        <v>43</v>
      </c>
      <c r="H141" s="53">
        <f>LOOKUP(BENJAMINE!$G$3:$G$348,'TABLE DE VALEURS'!$A$1:$B$132)</f>
        <v>0</v>
      </c>
      <c r="I141" s="64"/>
      <c r="J141" s="55" t="s">
        <v>43</v>
      </c>
      <c r="K141" s="53">
        <f>LOOKUP(BENJAMINE!J$3:$J$348,'TABLE DE VALEURS'!$A$1:$B$132)</f>
        <v>0</v>
      </c>
      <c r="L141" s="64"/>
      <c r="M141" s="55" t="s">
        <v>43</v>
      </c>
      <c r="N141" s="53">
        <f>LOOKUP(BENJAMINE!$M$3:M$348,'TABLE DE VALEURS'!$A$1:$B$132)</f>
        <v>0</v>
      </c>
      <c r="O141" s="69"/>
      <c r="P141" s="55" t="s">
        <v>43</v>
      </c>
      <c r="Q141" s="57">
        <f>LOOKUP(BENJAMINE!$P$3:P$348,'TABLE DE VALEURS'!$A$1:$B$132)</f>
        <v>0</v>
      </c>
      <c r="R141" s="58">
        <f t="shared" si="4"/>
        <v>0</v>
      </c>
      <c r="S141" s="59">
        <f t="shared" si="5"/>
        <v>4</v>
      </c>
    </row>
    <row r="142" spans="1:19" x14ac:dyDescent="0.3">
      <c r="A142" s="64"/>
      <c r="B142" s="65"/>
      <c r="C142" s="65"/>
      <c r="D142" s="65"/>
      <c r="E142" s="68"/>
      <c r="F142" s="64"/>
      <c r="G142" s="55" t="s">
        <v>43</v>
      </c>
      <c r="H142" s="53">
        <f>LOOKUP(BENJAMINE!$G$3:$G$348,'TABLE DE VALEURS'!$A$1:$B$132)</f>
        <v>0</v>
      </c>
      <c r="I142" s="64"/>
      <c r="J142" s="55" t="s">
        <v>43</v>
      </c>
      <c r="K142" s="53">
        <f>LOOKUP(BENJAMINE!J$3:$J$348,'TABLE DE VALEURS'!$A$1:$B$132)</f>
        <v>0</v>
      </c>
      <c r="L142" s="64"/>
      <c r="M142" s="55" t="s">
        <v>43</v>
      </c>
      <c r="N142" s="53">
        <f>LOOKUP(BENJAMINE!$M$3:M$348,'TABLE DE VALEURS'!$A$1:$B$132)</f>
        <v>0</v>
      </c>
      <c r="O142" s="69"/>
      <c r="P142" s="55" t="s">
        <v>43</v>
      </c>
      <c r="Q142" s="57">
        <f>LOOKUP(BENJAMINE!$P$3:P$348,'TABLE DE VALEURS'!$A$1:$B$132)</f>
        <v>0</v>
      </c>
      <c r="R142" s="58">
        <f t="shared" si="4"/>
        <v>0</v>
      </c>
      <c r="S142" s="59">
        <f t="shared" si="5"/>
        <v>4</v>
      </c>
    </row>
    <row r="143" spans="1:19" x14ac:dyDescent="0.3">
      <c r="A143" s="64"/>
      <c r="B143" s="65"/>
      <c r="C143" s="65"/>
      <c r="D143" s="65"/>
      <c r="E143" s="68"/>
      <c r="F143" s="64"/>
      <c r="G143" s="55" t="s">
        <v>43</v>
      </c>
      <c r="H143" s="53">
        <f>LOOKUP(BENJAMINE!$G$3:$G$348,'TABLE DE VALEURS'!$A$1:$B$132)</f>
        <v>0</v>
      </c>
      <c r="I143" s="64"/>
      <c r="J143" s="55" t="s">
        <v>43</v>
      </c>
      <c r="K143" s="53">
        <f>LOOKUP(BENJAMINE!J$3:$J$348,'TABLE DE VALEURS'!$A$1:$B$132)</f>
        <v>0</v>
      </c>
      <c r="L143" s="64"/>
      <c r="M143" s="55" t="s">
        <v>43</v>
      </c>
      <c r="N143" s="53">
        <f>LOOKUP(BENJAMINE!$M$3:M$348,'TABLE DE VALEURS'!$A$1:$B$132)</f>
        <v>0</v>
      </c>
      <c r="O143" s="69"/>
      <c r="P143" s="55" t="s">
        <v>43</v>
      </c>
      <c r="Q143" s="57">
        <f>LOOKUP(BENJAMINE!$P$3:P$348,'TABLE DE VALEURS'!$A$1:$B$132)</f>
        <v>0</v>
      </c>
      <c r="R143" s="58">
        <f t="shared" si="4"/>
        <v>0</v>
      </c>
      <c r="S143" s="59">
        <f t="shared" si="5"/>
        <v>4</v>
      </c>
    </row>
    <row r="144" spans="1:19" x14ac:dyDescent="0.3">
      <c r="A144" s="64"/>
      <c r="B144" s="65"/>
      <c r="C144" s="65"/>
      <c r="D144" s="65"/>
      <c r="E144" s="68"/>
      <c r="F144" s="64"/>
      <c r="G144" s="55" t="s">
        <v>43</v>
      </c>
      <c r="H144" s="53">
        <f>LOOKUP(BENJAMINE!$G$3:$G$348,'TABLE DE VALEURS'!$A$1:$B$132)</f>
        <v>0</v>
      </c>
      <c r="I144" s="64"/>
      <c r="J144" s="55" t="s">
        <v>43</v>
      </c>
      <c r="K144" s="53">
        <f>LOOKUP(BENJAMINE!J$3:$J$348,'TABLE DE VALEURS'!$A$1:$B$132)</f>
        <v>0</v>
      </c>
      <c r="L144" s="64"/>
      <c r="M144" s="55" t="s">
        <v>43</v>
      </c>
      <c r="N144" s="53">
        <f>LOOKUP(BENJAMINE!$M$3:M$348,'TABLE DE VALEURS'!$A$1:$B$132)</f>
        <v>0</v>
      </c>
      <c r="O144" s="69"/>
      <c r="P144" s="55" t="s">
        <v>43</v>
      </c>
      <c r="Q144" s="57">
        <f>LOOKUP(BENJAMINE!$P$3:P$348,'TABLE DE VALEURS'!$A$1:$B$132)</f>
        <v>0</v>
      </c>
      <c r="R144" s="58">
        <f t="shared" si="4"/>
        <v>0</v>
      </c>
      <c r="S144" s="59">
        <f t="shared" si="5"/>
        <v>4</v>
      </c>
    </row>
    <row r="145" spans="1:19" x14ac:dyDescent="0.3">
      <c r="A145" s="64"/>
      <c r="B145" s="65"/>
      <c r="C145" s="65"/>
      <c r="D145" s="65"/>
      <c r="E145" s="68"/>
      <c r="F145" s="64"/>
      <c r="G145" s="55" t="s">
        <v>43</v>
      </c>
      <c r="H145" s="53">
        <f>LOOKUP(BENJAMINE!$G$3:$G$348,'TABLE DE VALEURS'!$A$1:$B$132)</f>
        <v>0</v>
      </c>
      <c r="I145" s="64"/>
      <c r="J145" s="55" t="s">
        <v>43</v>
      </c>
      <c r="K145" s="53">
        <f>LOOKUP(BENJAMINE!J$3:$J$348,'TABLE DE VALEURS'!$A$1:$B$132)</f>
        <v>0</v>
      </c>
      <c r="L145" s="64"/>
      <c r="M145" s="55" t="s">
        <v>43</v>
      </c>
      <c r="N145" s="53">
        <f>LOOKUP(BENJAMINE!$M$3:M$348,'TABLE DE VALEURS'!$A$1:$B$132)</f>
        <v>0</v>
      </c>
      <c r="O145" s="69"/>
      <c r="P145" s="55" t="s">
        <v>43</v>
      </c>
      <c r="Q145" s="57">
        <f>LOOKUP(BENJAMINE!$P$3:P$348,'TABLE DE VALEURS'!$A$1:$B$132)</f>
        <v>0</v>
      </c>
      <c r="R145" s="58">
        <f t="shared" si="4"/>
        <v>0</v>
      </c>
      <c r="S145" s="59">
        <f t="shared" si="5"/>
        <v>4</v>
      </c>
    </row>
    <row r="146" spans="1:19" x14ac:dyDescent="0.3">
      <c r="A146" s="64"/>
      <c r="B146" s="65"/>
      <c r="C146" s="65"/>
      <c r="D146" s="65"/>
      <c r="E146" s="68"/>
      <c r="F146" s="64"/>
      <c r="G146" s="55" t="s">
        <v>43</v>
      </c>
      <c r="H146" s="53">
        <f>LOOKUP(BENJAMINE!$G$3:$G$348,'TABLE DE VALEURS'!$A$1:$B$132)</f>
        <v>0</v>
      </c>
      <c r="I146" s="64"/>
      <c r="J146" s="55" t="s">
        <v>43</v>
      </c>
      <c r="K146" s="53">
        <f>LOOKUP(BENJAMINE!J$3:$J$348,'TABLE DE VALEURS'!$A$1:$B$132)</f>
        <v>0</v>
      </c>
      <c r="L146" s="64"/>
      <c r="M146" s="55" t="s">
        <v>43</v>
      </c>
      <c r="N146" s="53">
        <f>LOOKUP(BENJAMINE!$M$3:M$348,'TABLE DE VALEURS'!$A$1:$B$132)</f>
        <v>0</v>
      </c>
      <c r="O146" s="69"/>
      <c r="P146" s="55" t="s">
        <v>43</v>
      </c>
      <c r="Q146" s="57">
        <f>LOOKUP(BENJAMINE!$P$3:P$348,'TABLE DE VALEURS'!$A$1:$B$132)</f>
        <v>0</v>
      </c>
      <c r="R146" s="58">
        <f t="shared" si="4"/>
        <v>0</v>
      </c>
      <c r="S146" s="59">
        <f t="shared" si="5"/>
        <v>4</v>
      </c>
    </row>
    <row r="147" spans="1:19" x14ac:dyDescent="0.3">
      <c r="A147" s="64"/>
      <c r="B147" s="65"/>
      <c r="C147" s="65"/>
      <c r="D147" s="65"/>
      <c r="E147" s="68"/>
      <c r="F147" s="64"/>
      <c r="G147" s="55" t="s">
        <v>43</v>
      </c>
      <c r="H147" s="53">
        <f>LOOKUP(BENJAMINE!$G$3:$G$348,'TABLE DE VALEURS'!$A$1:$B$132)</f>
        <v>0</v>
      </c>
      <c r="I147" s="64"/>
      <c r="J147" s="55" t="s">
        <v>43</v>
      </c>
      <c r="K147" s="53">
        <f>LOOKUP(BENJAMINE!J$3:$J$348,'TABLE DE VALEURS'!$A$1:$B$132)</f>
        <v>0</v>
      </c>
      <c r="L147" s="64"/>
      <c r="M147" s="55" t="s">
        <v>43</v>
      </c>
      <c r="N147" s="53">
        <f>LOOKUP(BENJAMINE!$M$3:M$348,'TABLE DE VALEURS'!$A$1:$B$132)</f>
        <v>0</v>
      </c>
      <c r="O147" s="69"/>
      <c r="P147" s="55" t="s">
        <v>43</v>
      </c>
      <c r="Q147" s="57">
        <f>LOOKUP(BENJAMINE!$P$3:P$348,'TABLE DE VALEURS'!$A$1:$B$132)</f>
        <v>0</v>
      </c>
      <c r="R147" s="58">
        <f t="shared" si="4"/>
        <v>0</v>
      </c>
      <c r="S147" s="59">
        <f t="shared" si="5"/>
        <v>4</v>
      </c>
    </row>
    <row r="148" spans="1:19" x14ac:dyDescent="0.3">
      <c r="A148" s="64"/>
      <c r="B148" s="65"/>
      <c r="C148" s="65"/>
      <c r="D148" s="65"/>
      <c r="E148" s="68"/>
      <c r="F148" s="64"/>
      <c r="G148" s="55" t="s">
        <v>43</v>
      </c>
      <c r="H148" s="53">
        <f>LOOKUP(BENJAMINE!$G$3:$G$348,'TABLE DE VALEURS'!$A$1:$B$132)</f>
        <v>0</v>
      </c>
      <c r="I148" s="64"/>
      <c r="J148" s="55" t="s">
        <v>43</v>
      </c>
      <c r="K148" s="53">
        <f>LOOKUP(BENJAMINE!J$3:$J$348,'TABLE DE VALEURS'!$A$1:$B$132)</f>
        <v>0</v>
      </c>
      <c r="L148" s="64"/>
      <c r="M148" s="55" t="s">
        <v>43</v>
      </c>
      <c r="N148" s="53">
        <f>LOOKUP(BENJAMINE!$M$3:M$348,'TABLE DE VALEURS'!$A$1:$B$132)</f>
        <v>0</v>
      </c>
      <c r="O148" s="69"/>
      <c r="P148" s="55" t="s">
        <v>43</v>
      </c>
      <c r="Q148" s="57">
        <f>LOOKUP(BENJAMINE!$P$3:P$348,'TABLE DE VALEURS'!$A$1:$B$132)</f>
        <v>0</v>
      </c>
      <c r="R148" s="58">
        <f t="shared" si="4"/>
        <v>0</v>
      </c>
      <c r="S148" s="59">
        <f t="shared" si="5"/>
        <v>4</v>
      </c>
    </row>
    <row r="149" spans="1:19" x14ac:dyDescent="0.3">
      <c r="A149" s="64"/>
      <c r="B149" s="65"/>
      <c r="C149" s="65"/>
      <c r="D149" s="65"/>
      <c r="E149" s="68"/>
      <c r="F149" s="64"/>
      <c r="G149" s="55" t="s">
        <v>43</v>
      </c>
      <c r="H149" s="53">
        <f>LOOKUP(BENJAMINE!$G$3:$G$348,'TABLE DE VALEURS'!$A$1:$B$132)</f>
        <v>0</v>
      </c>
      <c r="I149" s="64"/>
      <c r="J149" s="55" t="s">
        <v>43</v>
      </c>
      <c r="K149" s="53">
        <f>LOOKUP(BENJAMINE!J$3:$J$348,'TABLE DE VALEURS'!$A$1:$B$132)</f>
        <v>0</v>
      </c>
      <c r="L149" s="64"/>
      <c r="M149" s="55" t="s">
        <v>43</v>
      </c>
      <c r="N149" s="53">
        <f>LOOKUP(BENJAMINE!$M$3:M$348,'TABLE DE VALEURS'!$A$1:$B$132)</f>
        <v>0</v>
      </c>
      <c r="O149" s="69"/>
      <c r="P149" s="55" t="s">
        <v>43</v>
      </c>
      <c r="Q149" s="57">
        <f>LOOKUP(BENJAMINE!$P$3:P$348,'TABLE DE VALEURS'!$A$1:$B$132)</f>
        <v>0</v>
      </c>
      <c r="R149" s="58">
        <f t="shared" si="4"/>
        <v>0</v>
      </c>
      <c r="S149" s="59">
        <f t="shared" si="5"/>
        <v>4</v>
      </c>
    </row>
    <row r="150" spans="1:19" x14ac:dyDescent="0.3">
      <c r="A150" s="64"/>
      <c r="B150" s="65"/>
      <c r="C150" s="65"/>
      <c r="D150" s="65"/>
      <c r="E150" s="68"/>
      <c r="F150" s="64"/>
      <c r="G150" s="55" t="s">
        <v>43</v>
      </c>
      <c r="H150" s="53">
        <f>LOOKUP(BENJAMINE!$G$3:$G$348,'TABLE DE VALEURS'!$A$1:$B$132)</f>
        <v>0</v>
      </c>
      <c r="I150" s="64"/>
      <c r="J150" s="55" t="s">
        <v>43</v>
      </c>
      <c r="K150" s="53">
        <f>LOOKUP(BENJAMINE!J$3:$J$348,'TABLE DE VALEURS'!$A$1:$B$132)</f>
        <v>0</v>
      </c>
      <c r="L150" s="64"/>
      <c r="M150" s="55" t="s">
        <v>43</v>
      </c>
      <c r="N150" s="53">
        <f>LOOKUP(BENJAMINE!$M$3:M$348,'TABLE DE VALEURS'!$A$1:$B$132)</f>
        <v>0</v>
      </c>
      <c r="O150" s="69"/>
      <c r="P150" s="55" t="s">
        <v>43</v>
      </c>
      <c r="Q150" s="57">
        <f>LOOKUP(BENJAMINE!$P$3:P$348,'TABLE DE VALEURS'!$A$1:$B$132)</f>
        <v>0</v>
      </c>
      <c r="R150" s="58">
        <f t="shared" si="4"/>
        <v>0</v>
      </c>
      <c r="S150" s="59">
        <f t="shared" si="5"/>
        <v>4</v>
      </c>
    </row>
    <row r="151" spans="1:19" x14ac:dyDescent="0.3">
      <c r="A151" s="64"/>
      <c r="B151" s="65"/>
      <c r="C151" s="65"/>
      <c r="D151" s="65"/>
      <c r="E151" s="68"/>
      <c r="F151" s="64"/>
      <c r="G151" s="55" t="s">
        <v>43</v>
      </c>
      <c r="H151" s="53">
        <f>LOOKUP(BENJAMINE!$G$3:$G$348,'TABLE DE VALEURS'!$A$1:$B$132)</f>
        <v>0</v>
      </c>
      <c r="I151" s="64"/>
      <c r="J151" s="55" t="s">
        <v>43</v>
      </c>
      <c r="K151" s="53">
        <f>LOOKUP(BENJAMINE!J$3:$J$348,'TABLE DE VALEURS'!$A$1:$B$132)</f>
        <v>0</v>
      </c>
      <c r="L151" s="64"/>
      <c r="M151" s="55" t="s">
        <v>43</v>
      </c>
      <c r="N151" s="53">
        <f>LOOKUP(BENJAMINE!$M$3:M$348,'TABLE DE VALEURS'!$A$1:$B$132)</f>
        <v>0</v>
      </c>
      <c r="O151" s="69"/>
      <c r="P151" s="55" t="s">
        <v>43</v>
      </c>
      <c r="Q151" s="57">
        <f>LOOKUP(BENJAMINE!$P$3:P$348,'TABLE DE VALEURS'!$A$1:$B$132)</f>
        <v>0</v>
      </c>
      <c r="R151" s="58">
        <f t="shared" si="4"/>
        <v>0</v>
      </c>
      <c r="S151" s="59">
        <f t="shared" si="5"/>
        <v>4</v>
      </c>
    </row>
    <row r="152" spans="1:19" x14ac:dyDescent="0.3">
      <c r="A152" s="64"/>
      <c r="B152" s="65"/>
      <c r="C152" s="65"/>
      <c r="D152" s="65"/>
      <c r="E152" s="68"/>
      <c r="F152" s="64"/>
      <c r="G152" s="55" t="s">
        <v>43</v>
      </c>
      <c r="H152" s="53">
        <f>LOOKUP(BENJAMINE!$G$3:$G$348,'TABLE DE VALEURS'!$A$1:$B$132)</f>
        <v>0</v>
      </c>
      <c r="I152" s="64"/>
      <c r="J152" s="55" t="s">
        <v>43</v>
      </c>
      <c r="K152" s="53">
        <f>LOOKUP(BENJAMINE!J$3:$J$348,'TABLE DE VALEURS'!$A$1:$B$132)</f>
        <v>0</v>
      </c>
      <c r="L152" s="64"/>
      <c r="M152" s="55" t="s">
        <v>43</v>
      </c>
      <c r="N152" s="53">
        <f>LOOKUP(BENJAMINE!$M$3:M$348,'TABLE DE VALEURS'!$A$1:$B$132)</f>
        <v>0</v>
      </c>
      <c r="O152" s="69"/>
      <c r="P152" s="55" t="s">
        <v>43</v>
      </c>
      <c r="Q152" s="57">
        <f>LOOKUP(BENJAMINE!$P$3:P$348,'TABLE DE VALEURS'!$A$1:$B$132)</f>
        <v>0</v>
      </c>
      <c r="R152" s="58">
        <f t="shared" si="4"/>
        <v>0</v>
      </c>
      <c r="S152" s="59">
        <f t="shared" si="5"/>
        <v>4</v>
      </c>
    </row>
    <row r="153" spans="1:19" x14ac:dyDescent="0.3">
      <c r="A153" s="64"/>
      <c r="B153" s="65"/>
      <c r="C153" s="65"/>
      <c r="D153" s="65"/>
      <c r="E153" s="68"/>
      <c r="F153" s="64"/>
      <c r="G153" s="55" t="s">
        <v>43</v>
      </c>
      <c r="H153" s="53">
        <f>LOOKUP(BENJAMINE!$G$3:$G$348,'TABLE DE VALEURS'!$A$1:$B$132)</f>
        <v>0</v>
      </c>
      <c r="I153" s="64"/>
      <c r="J153" s="55" t="s">
        <v>43</v>
      </c>
      <c r="K153" s="53">
        <f>LOOKUP(BENJAMINE!J$3:$J$348,'TABLE DE VALEURS'!$A$1:$B$132)</f>
        <v>0</v>
      </c>
      <c r="L153" s="64"/>
      <c r="M153" s="55" t="s">
        <v>43</v>
      </c>
      <c r="N153" s="53">
        <f>LOOKUP(BENJAMINE!$M$3:M$348,'TABLE DE VALEURS'!$A$1:$B$132)</f>
        <v>0</v>
      </c>
      <c r="O153" s="69"/>
      <c r="P153" s="55" t="s">
        <v>43</v>
      </c>
      <c r="Q153" s="57">
        <f>LOOKUP(BENJAMINE!$P$3:P$348,'TABLE DE VALEURS'!$A$1:$B$132)</f>
        <v>0</v>
      </c>
      <c r="R153" s="58">
        <f t="shared" si="4"/>
        <v>0</v>
      </c>
      <c r="S153" s="59">
        <f t="shared" si="5"/>
        <v>4</v>
      </c>
    </row>
    <row r="154" spans="1:19" x14ac:dyDescent="0.3">
      <c r="A154" s="64"/>
      <c r="B154" s="65"/>
      <c r="C154" s="65"/>
      <c r="D154" s="65"/>
      <c r="E154" s="68"/>
      <c r="F154" s="64"/>
      <c r="G154" s="55" t="s">
        <v>43</v>
      </c>
      <c r="H154" s="53">
        <f>LOOKUP(BENJAMINE!$G$3:$G$348,'TABLE DE VALEURS'!$A$1:$B$132)</f>
        <v>0</v>
      </c>
      <c r="I154" s="64"/>
      <c r="J154" s="55" t="s">
        <v>43</v>
      </c>
      <c r="K154" s="53">
        <f>LOOKUP(BENJAMINE!J$3:$J$348,'TABLE DE VALEURS'!$A$1:$B$132)</f>
        <v>0</v>
      </c>
      <c r="L154" s="64"/>
      <c r="M154" s="55" t="s">
        <v>43</v>
      </c>
      <c r="N154" s="53">
        <f>LOOKUP(BENJAMINE!$M$3:M$348,'TABLE DE VALEURS'!$A$1:$B$132)</f>
        <v>0</v>
      </c>
      <c r="O154" s="69"/>
      <c r="P154" s="55" t="s">
        <v>43</v>
      </c>
      <c r="Q154" s="57">
        <f>LOOKUP(BENJAMINE!$P$3:P$348,'TABLE DE VALEURS'!$A$1:$B$132)</f>
        <v>0</v>
      </c>
      <c r="R154" s="58">
        <f t="shared" si="4"/>
        <v>0</v>
      </c>
      <c r="S154" s="59">
        <f t="shared" si="5"/>
        <v>4</v>
      </c>
    </row>
    <row r="155" spans="1:19" x14ac:dyDescent="0.3">
      <c r="A155" s="64"/>
      <c r="B155" s="65"/>
      <c r="C155" s="65"/>
      <c r="D155" s="65"/>
      <c r="E155" s="68"/>
      <c r="F155" s="64"/>
      <c r="G155" s="55" t="s">
        <v>43</v>
      </c>
      <c r="H155" s="53">
        <f>LOOKUP(BENJAMINE!$G$3:$G$348,'TABLE DE VALEURS'!$A$1:$B$132)</f>
        <v>0</v>
      </c>
      <c r="I155" s="64"/>
      <c r="J155" s="55" t="s">
        <v>43</v>
      </c>
      <c r="K155" s="53">
        <f>LOOKUP(BENJAMINE!J$3:$J$348,'TABLE DE VALEURS'!$A$1:$B$132)</f>
        <v>0</v>
      </c>
      <c r="L155" s="64"/>
      <c r="M155" s="55" t="s">
        <v>43</v>
      </c>
      <c r="N155" s="53">
        <f>LOOKUP(BENJAMINE!$M$3:M$348,'TABLE DE VALEURS'!$A$1:$B$132)</f>
        <v>0</v>
      </c>
      <c r="O155" s="69"/>
      <c r="P155" s="55" t="s">
        <v>43</v>
      </c>
      <c r="Q155" s="57">
        <f>LOOKUP(BENJAMINE!$P$3:P$348,'TABLE DE VALEURS'!$A$1:$B$132)</f>
        <v>0</v>
      </c>
      <c r="R155" s="58">
        <f t="shared" si="4"/>
        <v>0</v>
      </c>
      <c r="S155" s="59">
        <f t="shared" si="5"/>
        <v>4</v>
      </c>
    </row>
    <row r="156" spans="1:19" x14ac:dyDescent="0.3">
      <c r="A156" s="64"/>
      <c r="B156" s="65"/>
      <c r="C156" s="65"/>
      <c r="D156" s="65"/>
      <c r="E156" s="68"/>
      <c r="F156" s="64"/>
      <c r="G156" s="55" t="s">
        <v>43</v>
      </c>
      <c r="H156" s="53">
        <f>LOOKUP(BENJAMINE!$G$3:$G$348,'TABLE DE VALEURS'!$A$1:$B$132)</f>
        <v>0</v>
      </c>
      <c r="I156" s="64"/>
      <c r="J156" s="55" t="s">
        <v>43</v>
      </c>
      <c r="K156" s="53">
        <f>LOOKUP(BENJAMINE!J$3:$J$348,'TABLE DE VALEURS'!$A$1:$B$132)</f>
        <v>0</v>
      </c>
      <c r="L156" s="64"/>
      <c r="M156" s="55" t="s">
        <v>43</v>
      </c>
      <c r="N156" s="53">
        <f>LOOKUP(BENJAMINE!$M$3:M$348,'TABLE DE VALEURS'!$A$1:$B$132)</f>
        <v>0</v>
      </c>
      <c r="O156" s="69"/>
      <c r="P156" s="55" t="s">
        <v>43</v>
      </c>
      <c r="Q156" s="57">
        <f>LOOKUP(BENJAMINE!$P$3:P$348,'TABLE DE VALEURS'!$A$1:$B$132)</f>
        <v>0</v>
      </c>
      <c r="R156" s="58">
        <f t="shared" si="4"/>
        <v>0</v>
      </c>
      <c r="S156" s="59">
        <f t="shared" si="5"/>
        <v>4</v>
      </c>
    </row>
    <row r="157" spans="1:19" x14ac:dyDescent="0.3">
      <c r="A157" s="64"/>
      <c r="B157" s="65"/>
      <c r="C157" s="65"/>
      <c r="D157" s="65"/>
      <c r="E157" s="68"/>
      <c r="F157" s="64"/>
      <c r="G157" s="55" t="s">
        <v>43</v>
      </c>
      <c r="H157" s="53">
        <f>LOOKUP(BENJAMINE!$G$3:$G$348,'TABLE DE VALEURS'!$A$1:$B$132)</f>
        <v>0</v>
      </c>
      <c r="I157" s="64"/>
      <c r="J157" s="55" t="s">
        <v>43</v>
      </c>
      <c r="K157" s="53">
        <f>LOOKUP(BENJAMINE!J$3:$J$348,'TABLE DE VALEURS'!$A$1:$B$132)</f>
        <v>0</v>
      </c>
      <c r="L157" s="64"/>
      <c r="M157" s="55" t="s">
        <v>43</v>
      </c>
      <c r="N157" s="53">
        <f>LOOKUP(BENJAMINE!$M$3:M$348,'TABLE DE VALEURS'!$A$1:$B$132)</f>
        <v>0</v>
      </c>
      <c r="O157" s="69"/>
      <c r="P157" s="55" t="s">
        <v>43</v>
      </c>
      <c r="Q157" s="57">
        <f>LOOKUP(BENJAMINE!$P$3:P$348,'TABLE DE VALEURS'!$A$1:$B$132)</f>
        <v>0</v>
      </c>
      <c r="R157" s="58">
        <f t="shared" si="4"/>
        <v>0</v>
      </c>
      <c r="S157" s="59">
        <f t="shared" si="5"/>
        <v>4</v>
      </c>
    </row>
    <row r="158" spans="1:19" x14ac:dyDescent="0.3">
      <c r="A158" s="64"/>
      <c r="B158" s="65"/>
      <c r="C158" s="65"/>
      <c r="D158" s="65"/>
      <c r="E158" s="68"/>
      <c r="F158" s="64"/>
      <c r="G158" s="55" t="s">
        <v>43</v>
      </c>
      <c r="H158" s="53">
        <f>LOOKUP(BENJAMINE!$G$3:$G$348,'TABLE DE VALEURS'!$A$1:$B$132)</f>
        <v>0</v>
      </c>
      <c r="I158" s="64"/>
      <c r="J158" s="55" t="s">
        <v>43</v>
      </c>
      <c r="K158" s="53">
        <f>LOOKUP(BENJAMINE!J$3:$J$348,'TABLE DE VALEURS'!$A$1:$B$132)</f>
        <v>0</v>
      </c>
      <c r="L158" s="64"/>
      <c r="M158" s="55" t="s">
        <v>43</v>
      </c>
      <c r="N158" s="53">
        <f>LOOKUP(BENJAMINE!$M$3:M$348,'TABLE DE VALEURS'!$A$1:$B$132)</f>
        <v>0</v>
      </c>
      <c r="O158" s="69"/>
      <c r="P158" s="55" t="s">
        <v>43</v>
      </c>
      <c r="Q158" s="57">
        <f>LOOKUP(BENJAMINE!$P$3:P$348,'TABLE DE VALEURS'!$A$1:$B$132)</f>
        <v>0</v>
      </c>
      <c r="R158" s="58">
        <f t="shared" si="4"/>
        <v>0</v>
      </c>
      <c r="S158" s="59">
        <f t="shared" si="5"/>
        <v>4</v>
      </c>
    </row>
    <row r="159" spans="1:19" x14ac:dyDescent="0.3">
      <c r="A159" s="64"/>
      <c r="B159" s="65"/>
      <c r="C159" s="65"/>
      <c r="D159" s="65"/>
      <c r="E159" s="68"/>
      <c r="F159" s="64"/>
      <c r="G159" s="55" t="s">
        <v>43</v>
      </c>
      <c r="H159" s="53">
        <f>LOOKUP(BENJAMINE!$G$3:$G$348,'TABLE DE VALEURS'!$A$1:$B$132)</f>
        <v>0</v>
      </c>
      <c r="I159" s="64"/>
      <c r="J159" s="55" t="s">
        <v>43</v>
      </c>
      <c r="K159" s="53">
        <f>LOOKUP(BENJAMINE!J$3:$J$348,'TABLE DE VALEURS'!$A$1:$B$132)</f>
        <v>0</v>
      </c>
      <c r="L159" s="64"/>
      <c r="M159" s="55" t="s">
        <v>43</v>
      </c>
      <c r="N159" s="53">
        <f>LOOKUP(BENJAMINE!$M$3:M$348,'TABLE DE VALEURS'!$A$1:$B$132)</f>
        <v>0</v>
      </c>
      <c r="O159" s="69"/>
      <c r="P159" s="55" t="s">
        <v>43</v>
      </c>
      <c r="Q159" s="57">
        <f>LOOKUP(BENJAMINE!$P$3:P$348,'TABLE DE VALEURS'!$A$1:$B$132)</f>
        <v>0</v>
      </c>
      <c r="R159" s="58">
        <f t="shared" si="4"/>
        <v>0</v>
      </c>
      <c r="S159" s="59">
        <f t="shared" si="5"/>
        <v>4</v>
      </c>
    </row>
    <row r="160" spans="1:19" x14ac:dyDescent="0.3">
      <c r="A160" s="64"/>
      <c r="B160" s="65"/>
      <c r="C160" s="65"/>
      <c r="D160" s="65"/>
      <c r="E160" s="68"/>
      <c r="F160" s="64"/>
      <c r="G160" s="55" t="s">
        <v>43</v>
      </c>
      <c r="H160" s="53">
        <f>LOOKUP(BENJAMINE!$G$3:$G$348,'TABLE DE VALEURS'!$A$1:$B$132)</f>
        <v>0</v>
      </c>
      <c r="I160" s="64"/>
      <c r="J160" s="55" t="s">
        <v>43</v>
      </c>
      <c r="K160" s="53">
        <f>LOOKUP(BENJAMINE!J$3:$J$348,'TABLE DE VALEURS'!$A$1:$B$132)</f>
        <v>0</v>
      </c>
      <c r="L160" s="64"/>
      <c r="M160" s="55" t="s">
        <v>43</v>
      </c>
      <c r="N160" s="53">
        <f>LOOKUP(BENJAMINE!$M$3:M$348,'TABLE DE VALEURS'!$A$1:$B$132)</f>
        <v>0</v>
      </c>
      <c r="O160" s="69"/>
      <c r="P160" s="55" t="s">
        <v>43</v>
      </c>
      <c r="Q160" s="57">
        <f>LOOKUP(BENJAMINE!$P$3:P$348,'TABLE DE VALEURS'!$A$1:$B$132)</f>
        <v>0</v>
      </c>
      <c r="R160" s="58">
        <f t="shared" si="4"/>
        <v>0</v>
      </c>
      <c r="S160" s="59">
        <f t="shared" si="5"/>
        <v>4</v>
      </c>
    </row>
    <row r="161" spans="1:19" x14ac:dyDescent="0.3">
      <c r="A161" s="64"/>
      <c r="B161" s="65"/>
      <c r="C161" s="65"/>
      <c r="D161" s="65"/>
      <c r="E161" s="68"/>
      <c r="F161" s="64"/>
      <c r="G161" s="55" t="s">
        <v>43</v>
      </c>
      <c r="H161" s="53">
        <f>LOOKUP(BENJAMINE!$G$3:$G$348,'TABLE DE VALEURS'!$A$1:$B$132)</f>
        <v>0</v>
      </c>
      <c r="I161" s="64"/>
      <c r="J161" s="55" t="s">
        <v>43</v>
      </c>
      <c r="K161" s="53">
        <f>LOOKUP(BENJAMINE!J$3:$J$348,'TABLE DE VALEURS'!$A$1:$B$132)</f>
        <v>0</v>
      </c>
      <c r="L161" s="64"/>
      <c r="M161" s="55" t="s">
        <v>43</v>
      </c>
      <c r="N161" s="53">
        <f>LOOKUP(BENJAMINE!$M$3:M$348,'TABLE DE VALEURS'!$A$1:$B$132)</f>
        <v>0</v>
      </c>
      <c r="O161" s="69"/>
      <c r="P161" s="55" t="s">
        <v>43</v>
      </c>
      <c r="Q161" s="57">
        <f>LOOKUP(BENJAMINE!$P$3:P$348,'TABLE DE VALEURS'!$A$1:$B$132)</f>
        <v>0</v>
      </c>
      <c r="R161" s="58">
        <f t="shared" si="4"/>
        <v>0</v>
      </c>
      <c r="S161" s="59">
        <f t="shared" si="5"/>
        <v>4</v>
      </c>
    </row>
    <row r="162" spans="1:19" x14ac:dyDescent="0.3">
      <c r="A162" s="64"/>
      <c r="B162" s="65"/>
      <c r="C162" s="65"/>
      <c r="D162" s="65"/>
      <c r="E162" s="68"/>
      <c r="F162" s="64"/>
      <c r="G162" s="55" t="s">
        <v>43</v>
      </c>
      <c r="H162" s="53">
        <f>LOOKUP(BENJAMINE!$G$3:$G$348,'TABLE DE VALEURS'!$A$1:$B$132)</f>
        <v>0</v>
      </c>
      <c r="I162" s="64"/>
      <c r="J162" s="55" t="s">
        <v>43</v>
      </c>
      <c r="K162" s="53">
        <f>LOOKUP(BENJAMINE!J$3:$J$348,'TABLE DE VALEURS'!$A$1:$B$132)</f>
        <v>0</v>
      </c>
      <c r="L162" s="64"/>
      <c r="M162" s="55" t="s">
        <v>43</v>
      </c>
      <c r="N162" s="53">
        <f>LOOKUP(BENJAMINE!$M$3:M$348,'TABLE DE VALEURS'!$A$1:$B$132)</f>
        <v>0</v>
      </c>
      <c r="O162" s="69"/>
      <c r="P162" s="55" t="s">
        <v>43</v>
      </c>
      <c r="Q162" s="57">
        <f>LOOKUP(BENJAMINE!$P$3:P$348,'TABLE DE VALEURS'!$A$1:$B$132)</f>
        <v>0</v>
      </c>
      <c r="R162" s="58">
        <f t="shared" si="4"/>
        <v>0</v>
      </c>
      <c r="S162" s="59">
        <f t="shared" si="5"/>
        <v>4</v>
      </c>
    </row>
    <row r="163" spans="1:19" x14ac:dyDescent="0.3">
      <c r="A163" s="64"/>
      <c r="B163" s="65"/>
      <c r="C163" s="65"/>
      <c r="D163" s="65"/>
      <c r="E163" s="68"/>
      <c r="F163" s="64"/>
      <c r="G163" s="55" t="s">
        <v>43</v>
      </c>
      <c r="H163" s="53">
        <f>LOOKUP(BENJAMINE!$G$3:$G$348,'TABLE DE VALEURS'!$A$1:$B$132)</f>
        <v>0</v>
      </c>
      <c r="I163" s="64"/>
      <c r="J163" s="55" t="s">
        <v>43</v>
      </c>
      <c r="K163" s="53">
        <f>LOOKUP(BENJAMINE!J$3:$J$348,'TABLE DE VALEURS'!$A$1:$B$132)</f>
        <v>0</v>
      </c>
      <c r="L163" s="64"/>
      <c r="M163" s="55" t="s">
        <v>43</v>
      </c>
      <c r="N163" s="53">
        <f>LOOKUP(BENJAMINE!$M$3:M$348,'TABLE DE VALEURS'!$A$1:$B$132)</f>
        <v>0</v>
      </c>
      <c r="O163" s="69"/>
      <c r="P163" s="55" t="s">
        <v>43</v>
      </c>
      <c r="Q163" s="57">
        <f>LOOKUP(BENJAMINE!$P$3:P$348,'TABLE DE VALEURS'!$A$1:$B$132)</f>
        <v>0</v>
      </c>
      <c r="R163" s="58">
        <f t="shared" si="4"/>
        <v>0</v>
      </c>
      <c r="S163" s="59">
        <f t="shared" si="5"/>
        <v>4</v>
      </c>
    </row>
    <row r="164" spans="1:19" x14ac:dyDescent="0.3">
      <c r="A164" s="64"/>
      <c r="B164" s="65"/>
      <c r="C164" s="65"/>
      <c r="D164" s="65"/>
      <c r="E164" s="68"/>
      <c r="F164" s="64"/>
      <c r="G164" s="55" t="s">
        <v>43</v>
      </c>
      <c r="H164" s="53">
        <f>LOOKUP(BENJAMINE!$G$3:$G$348,'TABLE DE VALEURS'!$A$1:$B$132)</f>
        <v>0</v>
      </c>
      <c r="I164" s="64"/>
      <c r="J164" s="55" t="s">
        <v>43</v>
      </c>
      <c r="K164" s="53">
        <f>LOOKUP(BENJAMINE!J$3:$J$348,'TABLE DE VALEURS'!$A$1:$B$132)</f>
        <v>0</v>
      </c>
      <c r="L164" s="64"/>
      <c r="M164" s="55" t="s">
        <v>43</v>
      </c>
      <c r="N164" s="53">
        <f>LOOKUP(BENJAMINE!$M$3:M$348,'TABLE DE VALEURS'!$A$1:$B$132)</f>
        <v>0</v>
      </c>
      <c r="O164" s="69"/>
      <c r="P164" s="55" t="s">
        <v>43</v>
      </c>
      <c r="Q164" s="57">
        <f>LOOKUP(BENJAMINE!$P$3:P$348,'TABLE DE VALEURS'!$A$1:$B$132)</f>
        <v>0</v>
      </c>
      <c r="R164" s="58">
        <f t="shared" si="4"/>
        <v>0</v>
      </c>
      <c r="S164" s="59">
        <f t="shared" si="5"/>
        <v>4</v>
      </c>
    </row>
    <row r="165" spans="1:19" x14ac:dyDescent="0.3">
      <c r="A165" s="64"/>
      <c r="B165" s="65"/>
      <c r="C165" s="65"/>
      <c r="D165" s="65"/>
      <c r="E165" s="68"/>
      <c r="F165" s="64"/>
      <c r="G165" s="55" t="s">
        <v>43</v>
      </c>
      <c r="H165" s="53">
        <f>LOOKUP(BENJAMINE!$G$3:$G$348,'TABLE DE VALEURS'!$A$1:$B$132)</f>
        <v>0</v>
      </c>
      <c r="I165" s="64"/>
      <c r="J165" s="55" t="s">
        <v>43</v>
      </c>
      <c r="K165" s="53">
        <f>LOOKUP(BENJAMINE!J$3:$J$348,'TABLE DE VALEURS'!$A$1:$B$132)</f>
        <v>0</v>
      </c>
      <c r="L165" s="64"/>
      <c r="M165" s="55" t="s">
        <v>43</v>
      </c>
      <c r="N165" s="53">
        <f>LOOKUP(BENJAMINE!$M$3:M$348,'TABLE DE VALEURS'!$A$1:$B$132)</f>
        <v>0</v>
      </c>
      <c r="O165" s="69"/>
      <c r="P165" s="55" t="s">
        <v>43</v>
      </c>
      <c r="Q165" s="57">
        <f>LOOKUP(BENJAMINE!$P$3:P$348,'TABLE DE VALEURS'!$A$1:$B$132)</f>
        <v>0</v>
      </c>
      <c r="R165" s="58">
        <f t="shared" si="4"/>
        <v>0</v>
      </c>
      <c r="S165" s="59">
        <f t="shared" si="5"/>
        <v>4</v>
      </c>
    </row>
    <row r="166" spans="1:19" x14ac:dyDescent="0.3">
      <c r="A166" s="64"/>
      <c r="B166" s="65"/>
      <c r="C166" s="65"/>
      <c r="D166" s="65"/>
      <c r="E166" s="68"/>
      <c r="F166" s="64"/>
      <c r="G166" s="55" t="s">
        <v>43</v>
      </c>
      <c r="H166" s="53">
        <f>LOOKUP(BENJAMINE!$G$3:$G$348,'TABLE DE VALEURS'!$A$1:$B$132)</f>
        <v>0</v>
      </c>
      <c r="I166" s="64"/>
      <c r="J166" s="55" t="s">
        <v>43</v>
      </c>
      <c r="K166" s="53">
        <f>LOOKUP(BENJAMINE!J$3:$J$348,'TABLE DE VALEURS'!$A$1:$B$132)</f>
        <v>0</v>
      </c>
      <c r="L166" s="64"/>
      <c r="M166" s="55" t="s">
        <v>43</v>
      </c>
      <c r="N166" s="53">
        <f>LOOKUP(BENJAMINE!$M$3:M$348,'TABLE DE VALEURS'!$A$1:$B$132)</f>
        <v>0</v>
      </c>
      <c r="O166" s="69"/>
      <c r="P166" s="55" t="s">
        <v>43</v>
      </c>
      <c r="Q166" s="57">
        <f>LOOKUP(BENJAMINE!$P$3:P$348,'TABLE DE VALEURS'!$A$1:$B$132)</f>
        <v>0</v>
      </c>
      <c r="R166" s="58">
        <f t="shared" si="4"/>
        <v>0</v>
      </c>
      <c r="S166" s="59">
        <f t="shared" si="5"/>
        <v>4</v>
      </c>
    </row>
    <row r="167" spans="1:19" x14ac:dyDescent="0.3">
      <c r="A167" s="64"/>
      <c r="B167" s="65"/>
      <c r="C167" s="65"/>
      <c r="D167" s="65"/>
      <c r="E167" s="68"/>
      <c r="F167" s="64"/>
      <c r="G167" s="55" t="s">
        <v>43</v>
      </c>
      <c r="H167" s="53">
        <f>LOOKUP(BENJAMINE!$G$3:$G$348,'TABLE DE VALEURS'!$A$1:$B$132)</f>
        <v>0</v>
      </c>
      <c r="I167" s="64"/>
      <c r="J167" s="55" t="s">
        <v>43</v>
      </c>
      <c r="K167" s="53">
        <f>LOOKUP(BENJAMINE!J$3:$J$348,'TABLE DE VALEURS'!$A$1:$B$132)</f>
        <v>0</v>
      </c>
      <c r="L167" s="64"/>
      <c r="M167" s="55" t="s">
        <v>43</v>
      </c>
      <c r="N167" s="53">
        <f>LOOKUP(BENJAMINE!$M$3:M$348,'TABLE DE VALEURS'!$A$1:$B$132)</f>
        <v>0</v>
      </c>
      <c r="O167" s="69"/>
      <c r="P167" s="55" t="s">
        <v>43</v>
      </c>
      <c r="Q167" s="57">
        <f>LOOKUP(BENJAMINE!$P$3:P$348,'TABLE DE VALEURS'!$A$1:$B$132)</f>
        <v>0</v>
      </c>
      <c r="R167" s="58">
        <f t="shared" si="4"/>
        <v>0</v>
      </c>
      <c r="S167" s="59">
        <f t="shared" si="5"/>
        <v>4</v>
      </c>
    </row>
    <row r="168" spans="1:19" x14ac:dyDescent="0.3">
      <c r="A168" s="64"/>
      <c r="B168" s="65"/>
      <c r="C168" s="65"/>
      <c r="D168" s="65"/>
      <c r="E168" s="68"/>
      <c r="F168" s="64"/>
      <c r="G168" s="55" t="s">
        <v>43</v>
      </c>
      <c r="H168" s="53">
        <f>LOOKUP(BENJAMINE!$G$3:$G$348,'TABLE DE VALEURS'!$A$1:$B$132)</f>
        <v>0</v>
      </c>
      <c r="I168" s="64"/>
      <c r="J168" s="55" t="s">
        <v>43</v>
      </c>
      <c r="K168" s="53">
        <f>LOOKUP(BENJAMINE!J$3:$J$348,'TABLE DE VALEURS'!$A$1:$B$132)</f>
        <v>0</v>
      </c>
      <c r="L168" s="64"/>
      <c r="M168" s="55" t="s">
        <v>43</v>
      </c>
      <c r="N168" s="53">
        <f>LOOKUP(BENJAMINE!$M$3:M$348,'TABLE DE VALEURS'!$A$1:$B$132)</f>
        <v>0</v>
      </c>
      <c r="O168" s="69"/>
      <c r="P168" s="55" t="s">
        <v>43</v>
      </c>
      <c r="Q168" s="57">
        <f>LOOKUP(BENJAMINE!$P$3:P$348,'TABLE DE VALEURS'!$A$1:$B$132)</f>
        <v>0</v>
      </c>
      <c r="R168" s="58">
        <f t="shared" si="4"/>
        <v>0</v>
      </c>
      <c r="S168" s="59">
        <f t="shared" si="5"/>
        <v>4</v>
      </c>
    </row>
    <row r="169" spans="1:19" x14ac:dyDescent="0.3">
      <c r="A169" s="64"/>
      <c r="B169" s="65"/>
      <c r="C169" s="65"/>
      <c r="D169" s="65"/>
      <c r="E169" s="68"/>
      <c r="F169" s="64"/>
      <c r="G169" s="55" t="s">
        <v>43</v>
      </c>
      <c r="H169" s="53">
        <f>LOOKUP(BENJAMINE!$G$3:$G$348,'TABLE DE VALEURS'!$A$1:$B$132)</f>
        <v>0</v>
      </c>
      <c r="I169" s="64"/>
      <c r="J169" s="55" t="s">
        <v>43</v>
      </c>
      <c r="K169" s="53">
        <f>LOOKUP(BENJAMINE!J$3:$J$348,'TABLE DE VALEURS'!$A$1:$B$132)</f>
        <v>0</v>
      </c>
      <c r="L169" s="64"/>
      <c r="M169" s="55" t="s">
        <v>43</v>
      </c>
      <c r="N169" s="53">
        <f>LOOKUP(BENJAMINE!$M$3:M$348,'TABLE DE VALEURS'!$A$1:$B$132)</f>
        <v>0</v>
      </c>
      <c r="O169" s="69"/>
      <c r="P169" s="55" t="s">
        <v>43</v>
      </c>
      <c r="Q169" s="57">
        <f>LOOKUP(BENJAMINE!$P$3:P$348,'TABLE DE VALEURS'!$A$1:$B$132)</f>
        <v>0</v>
      </c>
      <c r="R169" s="58">
        <f t="shared" si="4"/>
        <v>0</v>
      </c>
      <c r="S169" s="59">
        <f t="shared" si="5"/>
        <v>4</v>
      </c>
    </row>
    <row r="170" spans="1:19" x14ac:dyDescent="0.3">
      <c r="A170" s="64"/>
      <c r="B170" s="65"/>
      <c r="C170" s="65"/>
      <c r="D170" s="65"/>
      <c r="E170" s="68"/>
      <c r="F170" s="64"/>
      <c r="G170" s="55" t="s">
        <v>43</v>
      </c>
      <c r="H170" s="53">
        <f>LOOKUP(BENJAMINE!$G$3:$G$348,'TABLE DE VALEURS'!$A$1:$B$132)</f>
        <v>0</v>
      </c>
      <c r="I170" s="64"/>
      <c r="J170" s="55" t="s">
        <v>43</v>
      </c>
      <c r="K170" s="53">
        <f>LOOKUP(BENJAMINE!J$3:$J$348,'TABLE DE VALEURS'!$A$1:$B$132)</f>
        <v>0</v>
      </c>
      <c r="L170" s="64"/>
      <c r="M170" s="55" t="s">
        <v>43</v>
      </c>
      <c r="N170" s="53">
        <f>LOOKUP(BENJAMINE!$M$3:M$348,'TABLE DE VALEURS'!$A$1:$B$132)</f>
        <v>0</v>
      </c>
      <c r="O170" s="69"/>
      <c r="P170" s="55" t="s">
        <v>43</v>
      </c>
      <c r="Q170" s="57">
        <f>LOOKUP(BENJAMINE!$P$3:P$348,'TABLE DE VALEURS'!$A$1:$B$132)</f>
        <v>0</v>
      </c>
      <c r="R170" s="58">
        <f t="shared" si="4"/>
        <v>0</v>
      </c>
      <c r="S170" s="59">
        <f t="shared" si="5"/>
        <v>4</v>
      </c>
    </row>
    <row r="171" spans="1:19" x14ac:dyDescent="0.3">
      <c r="A171" s="64"/>
      <c r="B171" s="65"/>
      <c r="C171" s="65"/>
      <c r="D171" s="65"/>
      <c r="E171" s="68"/>
      <c r="F171" s="64"/>
      <c r="G171" s="55" t="s">
        <v>43</v>
      </c>
      <c r="H171" s="53">
        <f>LOOKUP(BENJAMINE!$G$3:$G$348,'TABLE DE VALEURS'!$A$1:$B$132)</f>
        <v>0</v>
      </c>
      <c r="I171" s="64"/>
      <c r="J171" s="55" t="s">
        <v>43</v>
      </c>
      <c r="K171" s="53">
        <f>LOOKUP(BENJAMINE!J$3:$J$348,'TABLE DE VALEURS'!$A$1:$B$132)</f>
        <v>0</v>
      </c>
      <c r="L171" s="64"/>
      <c r="M171" s="55" t="s">
        <v>43</v>
      </c>
      <c r="N171" s="53">
        <f>LOOKUP(BENJAMINE!$M$3:M$348,'TABLE DE VALEURS'!$A$1:$B$132)</f>
        <v>0</v>
      </c>
      <c r="O171" s="69"/>
      <c r="P171" s="55" t="s">
        <v>43</v>
      </c>
      <c r="Q171" s="57">
        <f>LOOKUP(BENJAMINE!$P$3:P$348,'TABLE DE VALEURS'!$A$1:$B$132)</f>
        <v>0</v>
      </c>
      <c r="R171" s="58">
        <f t="shared" si="4"/>
        <v>0</v>
      </c>
      <c r="S171" s="59">
        <f t="shared" si="5"/>
        <v>4</v>
      </c>
    </row>
    <row r="172" spans="1:19" x14ac:dyDescent="0.3">
      <c r="A172" s="64"/>
      <c r="B172" s="65"/>
      <c r="C172" s="65"/>
      <c r="D172" s="65"/>
      <c r="E172" s="68"/>
      <c r="F172" s="64"/>
      <c r="G172" s="55" t="s">
        <v>43</v>
      </c>
      <c r="H172" s="53">
        <f>LOOKUP(BENJAMINE!$G$3:$G$348,'TABLE DE VALEURS'!$A$1:$B$132)</f>
        <v>0</v>
      </c>
      <c r="I172" s="64"/>
      <c r="J172" s="55" t="s">
        <v>43</v>
      </c>
      <c r="K172" s="53">
        <f>LOOKUP(BENJAMINE!J$3:$J$348,'TABLE DE VALEURS'!$A$1:$B$132)</f>
        <v>0</v>
      </c>
      <c r="L172" s="64"/>
      <c r="M172" s="55" t="s">
        <v>43</v>
      </c>
      <c r="N172" s="53">
        <f>LOOKUP(BENJAMINE!$M$3:M$348,'TABLE DE VALEURS'!$A$1:$B$132)</f>
        <v>0</v>
      </c>
      <c r="O172" s="69"/>
      <c r="P172" s="55" t="s">
        <v>43</v>
      </c>
      <c r="Q172" s="57">
        <f>LOOKUP(BENJAMINE!$P$3:P$348,'TABLE DE VALEURS'!$A$1:$B$132)</f>
        <v>0</v>
      </c>
      <c r="R172" s="58">
        <f t="shared" si="4"/>
        <v>0</v>
      </c>
      <c r="S172" s="59">
        <f t="shared" si="5"/>
        <v>4</v>
      </c>
    </row>
    <row r="173" spans="1:19" x14ac:dyDescent="0.3">
      <c r="A173" s="64"/>
      <c r="B173" s="65"/>
      <c r="C173" s="65"/>
      <c r="D173" s="65"/>
      <c r="E173" s="68"/>
      <c r="F173" s="64"/>
      <c r="G173" s="55" t="s">
        <v>43</v>
      </c>
      <c r="H173" s="53">
        <f>LOOKUP(BENJAMINE!$G$3:$G$348,'TABLE DE VALEURS'!$A$1:$B$132)</f>
        <v>0</v>
      </c>
      <c r="I173" s="64"/>
      <c r="J173" s="55" t="s">
        <v>43</v>
      </c>
      <c r="K173" s="53">
        <f>LOOKUP(BENJAMINE!J$3:$J$348,'TABLE DE VALEURS'!$A$1:$B$132)</f>
        <v>0</v>
      </c>
      <c r="L173" s="64"/>
      <c r="M173" s="55" t="s">
        <v>43</v>
      </c>
      <c r="N173" s="53">
        <f>LOOKUP(BENJAMINE!$M$3:M$348,'TABLE DE VALEURS'!$A$1:$B$132)</f>
        <v>0</v>
      </c>
      <c r="O173" s="69"/>
      <c r="P173" s="55" t="s">
        <v>43</v>
      </c>
      <c r="Q173" s="57">
        <f>LOOKUP(BENJAMINE!$P$3:P$348,'TABLE DE VALEURS'!$A$1:$B$132)</f>
        <v>0</v>
      </c>
      <c r="R173" s="58">
        <f t="shared" si="4"/>
        <v>0</v>
      </c>
      <c r="S173" s="59">
        <f t="shared" si="5"/>
        <v>4</v>
      </c>
    </row>
    <row r="174" spans="1:19" x14ac:dyDescent="0.3">
      <c r="A174" s="64"/>
      <c r="B174" s="65"/>
      <c r="C174" s="65"/>
      <c r="D174" s="65"/>
      <c r="E174" s="68"/>
      <c r="F174" s="64"/>
      <c r="G174" s="55" t="s">
        <v>43</v>
      </c>
      <c r="H174" s="53">
        <f>LOOKUP(BENJAMINE!$G$3:$G$348,'TABLE DE VALEURS'!$A$1:$B$132)</f>
        <v>0</v>
      </c>
      <c r="I174" s="64"/>
      <c r="J174" s="55" t="s">
        <v>43</v>
      </c>
      <c r="K174" s="53">
        <f>LOOKUP(BENJAMINE!J$3:$J$348,'TABLE DE VALEURS'!$A$1:$B$132)</f>
        <v>0</v>
      </c>
      <c r="L174" s="64"/>
      <c r="M174" s="55" t="s">
        <v>43</v>
      </c>
      <c r="N174" s="53">
        <f>LOOKUP(BENJAMINE!$M$3:M$348,'TABLE DE VALEURS'!$A$1:$B$132)</f>
        <v>0</v>
      </c>
      <c r="O174" s="69"/>
      <c r="P174" s="55" t="s">
        <v>43</v>
      </c>
      <c r="Q174" s="57">
        <f>LOOKUP(BENJAMINE!$P$3:P$348,'TABLE DE VALEURS'!$A$1:$B$132)</f>
        <v>0</v>
      </c>
      <c r="R174" s="58">
        <f t="shared" si="4"/>
        <v>0</v>
      </c>
      <c r="S174" s="59">
        <f t="shared" si="5"/>
        <v>4</v>
      </c>
    </row>
    <row r="175" spans="1:19" x14ac:dyDescent="0.3">
      <c r="A175" s="64"/>
      <c r="B175" s="65"/>
      <c r="C175" s="65"/>
      <c r="D175" s="65"/>
      <c r="E175" s="68"/>
      <c r="F175" s="64"/>
      <c r="G175" s="55" t="s">
        <v>43</v>
      </c>
      <c r="H175" s="53">
        <f>LOOKUP(BENJAMINE!$G$3:$G$348,'TABLE DE VALEURS'!$A$1:$B$132)</f>
        <v>0</v>
      </c>
      <c r="I175" s="64"/>
      <c r="J175" s="55" t="s">
        <v>43</v>
      </c>
      <c r="K175" s="53">
        <f>LOOKUP(BENJAMINE!J$3:$J$348,'TABLE DE VALEURS'!$A$1:$B$132)</f>
        <v>0</v>
      </c>
      <c r="L175" s="64"/>
      <c r="M175" s="55" t="s">
        <v>43</v>
      </c>
      <c r="N175" s="53">
        <f>LOOKUP(BENJAMINE!$M$3:M$348,'TABLE DE VALEURS'!$A$1:$B$132)</f>
        <v>0</v>
      </c>
      <c r="O175" s="69"/>
      <c r="P175" s="55" t="s">
        <v>43</v>
      </c>
      <c r="Q175" s="57">
        <f>LOOKUP(BENJAMINE!$P$3:P$348,'TABLE DE VALEURS'!$A$1:$B$132)</f>
        <v>0</v>
      </c>
      <c r="R175" s="58">
        <f t="shared" si="4"/>
        <v>0</v>
      </c>
      <c r="S175" s="59">
        <f t="shared" si="5"/>
        <v>4</v>
      </c>
    </row>
    <row r="176" spans="1:19" x14ac:dyDescent="0.3">
      <c r="A176" s="64"/>
      <c r="B176" s="65"/>
      <c r="C176" s="65"/>
      <c r="D176" s="65"/>
      <c r="E176" s="68"/>
      <c r="F176" s="64"/>
      <c r="G176" s="55" t="s">
        <v>43</v>
      </c>
      <c r="H176" s="53">
        <f>LOOKUP(BENJAMINE!$G$3:$G$348,'TABLE DE VALEURS'!$A$1:$B$132)</f>
        <v>0</v>
      </c>
      <c r="I176" s="64"/>
      <c r="J176" s="55" t="s">
        <v>43</v>
      </c>
      <c r="K176" s="53">
        <f>LOOKUP(BENJAMINE!J$3:$J$348,'TABLE DE VALEURS'!$A$1:$B$132)</f>
        <v>0</v>
      </c>
      <c r="L176" s="64"/>
      <c r="M176" s="55" t="s">
        <v>43</v>
      </c>
      <c r="N176" s="53">
        <f>LOOKUP(BENJAMINE!$M$3:M$348,'TABLE DE VALEURS'!$A$1:$B$132)</f>
        <v>0</v>
      </c>
      <c r="O176" s="69"/>
      <c r="P176" s="55" t="s">
        <v>43</v>
      </c>
      <c r="Q176" s="57">
        <f>LOOKUP(BENJAMINE!$P$3:P$348,'TABLE DE VALEURS'!$A$1:$B$132)</f>
        <v>0</v>
      </c>
      <c r="R176" s="58">
        <f t="shared" si="4"/>
        <v>0</v>
      </c>
      <c r="S176" s="59">
        <f t="shared" si="5"/>
        <v>4</v>
      </c>
    </row>
    <row r="177" spans="1:19" x14ac:dyDescent="0.3">
      <c r="A177" s="64"/>
      <c r="B177" s="65"/>
      <c r="C177" s="65"/>
      <c r="D177" s="65"/>
      <c r="E177" s="68"/>
      <c r="F177" s="64"/>
      <c r="G177" s="55" t="s">
        <v>43</v>
      </c>
      <c r="H177" s="53">
        <f>LOOKUP(BENJAMINE!$G$3:$G$348,'TABLE DE VALEURS'!$A$1:$B$132)</f>
        <v>0</v>
      </c>
      <c r="I177" s="64"/>
      <c r="J177" s="55" t="s">
        <v>43</v>
      </c>
      <c r="K177" s="53">
        <f>LOOKUP(BENJAMINE!J$3:$J$348,'TABLE DE VALEURS'!$A$1:$B$132)</f>
        <v>0</v>
      </c>
      <c r="L177" s="64"/>
      <c r="M177" s="55" t="s">
        <v>43</v>
      </c>
      <c r="N177" s="53">
        <f>LOOKUP(BENJAMINE!$M$3:M$348,'TABLE DE VALEURS'!$A$1:$B$132)</f>
        <v>0</v>
      </c>
      <c r="O177" s="69"/>
      <c r="P177" s="55" t="s">
        <v>43</v>
      </c>
      <c r="Q177" s="57">
        <f>LOOKUP(BENJAMINE!$P$3:P$348,'TABLE DE VALEURS'!$A$1:$B$132)</f>
        <v>0</v>
      </c>
      <c r="R177" s="58">
        <f t="shared" si="4"/>
        <v>0</v>
      </c>
      <c r="S177" s="59">
        <f t="shared" si="5"/>
        <v>4</v>
      </c>
    </row>
    <row r="178" spans="1:19" x14ac:dyDescent="0.3">
      <c r="A178" s="64"/>
      <c r="B178" s="65"/>
      <c r="C178" s="65"/>
      <c r="D178" s="65"/>
      <c r="E178" s="68"/>
      <c r="F178" s="64"/>
      <c r="G178" s="55" t="s">
        <v>43</v>
      </c>
      <c r="H178" s="53">
        <f>LOOKUP(BENJAMINE!$G$3:$G$348,'TABLE DE VALEURS'!$A$1:$B$132)</f>
        <v>0</v>
      </c>
      <c r="I178" s="64"/>
      <c r="J178" s="55" t="s">
        <v>43</v>
      </c>
      <c r="K178" s="53">
        <f>LOOKUP(BENJAMINE!J$3:$J$348,'TABLE DE VALEURS'!$A$1:$B$132)</f>
        <v>0</v>
      </c>
      <c r="L178" s="64"/>
      <c r="M178" s="55" t="s">
        <v>43</v>
      </c>
      <c r="N178" s="53">
        <f>LOOKUP(BENJAMINE!$M$3:M$348,'TABLE DE VALEURS'!$A$1:$B$132)</f>
        <v>0</v>
      </c>
      <c r="O178" s="69"/>
      <c r="P178" s="55" t="s">
        <v>43</v>
      </c>
      <c r="Q178" s="57">
        <f>LOOKUP(BENJAMINE!$P$3:P$348,'TABLE DE VALEURS'!$A$1:$B$132)</f>
        <v>0</v>
      </c>
      <c r="R178" s="58">
        <f t="shared" si="4"/>
        <v>0</v>
      </c>
      <c r="S178" s="59">
        <f t="shared" si="5"/>
        <v>4</v>
      </c>
    </row>
    <row r="179" spans="1:19" x14ac:dyDescent="0.3">
      <c r="A179" s="64"/>
      <c r="B179" s="65"/>
      <c r="C179" s="65"/>
      <c r="D179" s="65"/>
      <c r="E179" s="68"/>
      <c r="F179" s="64"/>
      <c r="G179" s="55" t="s">
        <v>43</v>
      </c>
      <c r="H179" s="53">
        <f>LOOKUP(BENJAMINE!$G$3:$G$348,'TABLE DE VALEURS'!$A$1:$B$132)</f>
        <v>0</v>
      </c>
      <c r="I179" s="64"/>
      <c r="J179" s="55" t="s">
        <v>43</v>
      </c>
      <c r="K179" s="53">
        <f>LOOKUP(BENJAMINE!J$3:$J$348,'TABLE DE VALEURS'!$A$1:$B$132)</f>
        <v>0</v>
      </c>
      <c r="L179" s="64"/>
      <c r="M179" s="55" t="s">
        <v>43</v>
      </c>
      <c r="N179" s="53">
        <f>LOOKUP(BENJAMINE!$M$3:M$348,'TABLE DE VALEURS'!$A$1:$B$132)</f>
        <v>0</v>
      </c>
      <c r="O179" s="69"/>
      <c r="P179" s="55" t="s">
        <v>43</v>
      </c>
      <c r="Q179" s="57">
        <f>LOOKUP(BENJAMINE!$P$3:P$348,'TABLE DE VALEURS'!$A$1:$B$132)</f>
        <v>0</v>
      </c>
      <c r="R179" s="58">
        <f t="shared" si="4"/>
        <v>0</v>
      </c>
      <c r="S179" s="59">
        <f t="shared" si="5"/>
        <v>4</v>
      </c>
    </row>
    <row r="180" spans="1:19" x14ac:dyDescent="0.3">
      <c r="A180" s="64"/>
      <c r="B180" s="65"/>
      <c r="C180" s="65"/>
      <c r="D180" s="65"/>
      <c r="E180" s="68"/>
      <c r="F180" s="64"/>
      <c r="G180" s="55" t="s">
        <v>43</v>
      </c>
      <c r="H180" s="53">
        <f>LOOKUP(BENJAMINE!$G$3:$G$348,'TABLE DE VALEURS'!$A$1:$B$132)</f>
        <v>0</v>
      </c>
      <c r="I180" s="64"/>
      <c r="J180" s="55" t="s">
        <v>43</v>
      </c>
      <c r="K180" s="53">
        <f>LOOKUP(BENJAMINE!J$3:$J$348,'TABLE DE VALEURS'!$A$1:$B$132)</f>
        <v>0</v>
      </c>
      <c r="L180" s="64"/>
      <c r="M180" s="55" t="s">
        <v>43</v>
      </c>
      <c r="N180" s="53">
        <f>LOOKUP(BENJAMINE!$M$3:M$348,'TABLE DE VALEURS'!$A$1:$B$132)</f>
        <v>0</v>
      </c>
      <c r="O180" s="69"/>
      <c r="P180" s="55" t="s">
        <v>43</v>
      </c>
      <c r="Q180" s="57">
        <f>LOOKUP(BENJAMINE!$P$3:P$348,'TABLE DE VALEURS'!$A$1:$B$132)</f>
        <v>0</v>
      </c>
      <c r="R180" s="58">
        <f t="shared" si="4"/>
        <v>0</v>
      </c>
      <c r="S180" s="59">
        <f t="shared" si="5"/>
        <v>4</v>
      </c>
    </row>
    <row r="181" spans="1:19" x14ac:dyDescent="0.3">
      <c r="A181" s="64"/>
      <c r="B181" s="65"/>
      <c r="C181" s="65"/>
      <c r="D181" s="65"/>
      <c r="E181" s="68"/>
      <c r="F181" s="64"/>
      <c r="G181" s="55" t="s">
        <v>43</v>
      </c>
      <c r="H181" s="53">
        <f>LOOKUP(BENJAMINE!$G$3:$G$348,'TABLE DE VALEURS'!$A$1:$B$132)</f>
        <v>0</v>
      </c>
      <c r="I181" s="64"/>
      <c r="J181" s="55" t="s">
        <v>43</v>
      </c>
      <c r="K181" s="53">
        <f>LOOKUP(BENJAMINE!J$3:$J$348,'TABLE DE VALEURS'!$A$1:$B$132)</f>
        <v>0</v>
      </c>
      <c r="L181" s="64"/>
      <c r="M181" s="55" t="s">
        <v>43</v>
      </c>
      <c r="N181" s="53">
        <f>LOOKUP(BENJAMINE!$M$3:M$348,'TABLE DE VALEURS'!$A$1:$B$132)</f>
        <v>0</v>
      </c>
      <c r="O181" s="69"/>
      <c r="P181" s="55" t="s">
        <v>43</v>
      </c>
      <c r="Q181" s="57">
        <f>LOOKUP(BENJAMINE!$P$3:P$348,'TABLE DE VALEURS'!$A$1:$B$132)</f>
        <v>0</v>
      </c>
      <c r="R181" s="58">
        <f t="shared" si="4"/>
        <v>0</v>
      </c>
      <c r="S181" s="59">
        <f t="shared" si="5"/>
        <v>4</v>
      </c>
    </row>
    <row r="182" spans="1:19" x14ac:dyDescent="0.3">
      <c r="A182" s="64"/>
      <c r="B182" s="65"/>
      <c r="C182" s="65"/>
      <c r="D182" s="65"/>
      <c r="E182" s="68"/>
      <c r="F182" s="64"/>
      <c r="G182" s="55" t="s">
        <v>43</v>
      </c>
      <c r="H182" s="53">
        <f>LOOKUP(BENJAMINE!$G$3:$G$348,'TABLE DE VALEURS'!$A$1:$B$132)</f>
        <v>0</v>
      </c>
      <c r="I182" s="64"/>
      <c r="J182" s="55" t="s">
        <v>43</v>
      </c>
      <c r="K182" s="53">
        <f>LOOKUP(BENJAMINE!J$3:$J$348,'TABLE DE VALEURS'!$A$1:$B$132)</f>
        <v>0</v>
      </c>
      <c r="L182" s="64"/>
      <c r="M182" s="55" t="s">
        <v>43</v>
      </c>
      <c r="N182" s="53">
        <f>LOOKUP(BENJAMINE!$M$3:M$348,'TABLE DE VALEURS'!$A$1:$B$132)</f>
        <v>0</v>
      </c>
      <c r="O182" s="69"/>
      <c r="P182" s="55" t="s">
        <v>43</v>
      </c>
      <c r="Q182" s="57">
        <f>LOOKUP(BENJAMINE!$P$3:P$348,'TABLE DE VALEURS'!$A$1:$B$132)</f>
        <v>0</v>
      </c>
      <c r="R182" s="58">
        <f t="shared" si="4"/>
        <v>0</v>
      </c>
      <c r="S182" s="59">
        <f t="shared" si="5"/>
        <v>4</v>
      </c>
    </row>
    <row r="183" spans="1:19" x14ac:dyDescent="0.3">
      <c r="A183" s="64"/>
      <c r="B183" s="65"/>
      <c r="C183" s="65"/>
      <c r="D183" s="65"/>
      <c r="E183" s="68"/>
      <c r="F183" s="64"/>
      <c r="G183" s="55" t="s">
        <v>43</v>
      </c>
      <c r="H183" s="53">
        <f>LOOKUP(BENJAMINE!$G$3:$G$348,'TABLE DE VALEURS'!$A$1:$B$132)</f>
        <v>0</v>
      </c>
      <c r="I183" s="64"/>
      <c r="J183" s="55" t="s">
        <v>43</v>
      </c>
      <c r="K183" s="53">
        <f>LOOKUP(BENJAMINE!J$3:$J$348,'TABLE DE VALEURS'!$A$1:$B$132)</f>
        <v>0</v>
      </c>
      <c r="L183" s="64"/>
      <c r="M183" s="55" t="s">
        <v>43</v>
      </c>
      <c r="N183" s="53">
        <f>LOOKUP(BENJAMINE!$M$3:M$348,'TABLE DE VALEURS'!$A$1:$B$132)</f>
        <v>0</v>
      </c>
      <c r="O183" s="69"/>
      <c r="P183" s="55" t="s">
        <v>43</v>
      </c>
      <c r="Q183" s="57">
        <f>LOOKUP(BENJAMINE!$P$3:P$348,'TABLE DE VALEURS'!$A$1:$B$132)</f>
        <v>0</v>
      </c>
      <c r="R183" s="58">
        <f t="shared" si="4"/>
        <v>0</v>
      </c>
      <c r="S183" s="59">
        <f t="shared" si="5"/>
        <v>4</v>
      </c>
    </row>
    <row r="184" spans="1:19" x14ac:dyDescent="0.3">
      <c r="A184" s="64"/>
      <c r="B184" s="65"/>
      <c r="C184" s="65"/>
      <c r="D184" s="65"/>
      <c r="E184" s="68"/>
      <c r="F184" s="64"/>
      <c r="G184" s="55" t="s">
        <v>43</v>
      </c>
      <c r="H184" s="53">
        <f>LOOKUP(BENJAMINE!$G$3:$G$348,'TABLE DE VALEURS'!$A$1:$B$132)</f>
        <v>0</v>
      </c>
      <c r="I184" s="64"/>
      <c r="J184" s="55" t="s">
        <v>43</v>
      </c>
      <c r="K184" s="53">
        <f>LOOKUP(BENJAMINE!J$3:$J$348,'TABLE DE VALEURS'!$A$1:$B$132)</f>
        <v>0</v>
      </c>
      <c r="L184" s="64"/>
      <c r="M184" s="55" t="s">
        <v>43</v>
      </c>
      <c r="N184" s="53">
        <f>LOOKUP(BENJAMINE!$M$3:M$348,'TABLE DE VALEURS'!$A$1:$B$132)</f>
        <v>0</v>
      </c>
      <c r="O184" s="69"/>
      <c r="P184" s="55" t="s">
        <v>43</v>
      </c>
      <c r="Q184" s="57">
        <f>LOOKUP(BENJAMINE!$P$3:P$348,'TABLE DE VALEURS'!$A$1:$B$132)</f>
        <v>0</v>
      </c>
      <c r="R184" s="58">
        <f t="shared" si="4"/>
        <v>0</v>
      </c>
      <c r="S184" s="59">
        <f t="shared" si="5"/>
        <v>4</v>
      </c>
    </row>
    <row r="185" spans="1:19" x14ac:dyDescent="0.3">
      <c r="A185" s="64"/>
      <c r="B185" s="65"/>
      <c r="C185" s="65"/>
      <c r="D185" s="65"/>
      <c r="E185" s="68"/>
      <c r="F185" s="64"/>
      <c r="G185" s="55" t="s">
        <v>43</v>
      </c>
      <c r="H185" s="53">
        <f>LOOKUP(BENJAMINE!$G$3:$G$348,'TABLE DE VALEURS'!$A$1:$B$132)</f>
        <v>0</v>
      </c>
      <c r="I185" s="64"/>
      <c r="J185" s="55" t="s">
        <v>43</v>
      </c>
      <c r="K185" s="53">
        <f>LOOKUP(BENJAMINE!J$3:$J$348,'TABLE DE VALEURS'!$A$1:$B$132)</f>
        <v>0</v>
      </c>
      <c r="L185" s="64"/>
      <c r="M185" s="55" t="s">
        <v>43</v>
      </c>
      <c r="N185" s="53">
        <f>LOOKUP(BENJAMINE!$M$3:M$348,'TABLE DE VALEURS'!$A$1:$B$132)</f>
        <v>0</v>
      </c>
      <c r="O185" s="69"/>
      <c r="P185" s="55" t="s">
        <v>43</v>
      </c>
      <c r="Q185" s="57">
        <f>LOOKUP(BENJAMINE!$P$3:P$348,'TABLE DE VALEURS'!$A$1:$B$132)</f>
        <v>0</v>
      </c>
      <c r="R185" s="58">
        <f t="shared" si="4"/>
        <v>0</v>
      </c>
      <c r="S185" s="59">
        <f t="shared" si="5"/>
        <v>4</v>
      </c>
    </row>
    <row r="186" spans="1:19" x14ac:dyDescent="0.3">
      <c r="A186" s="64"/>
      <c r="B186" s="65"/>
      <c r="C186" s="65"/>
      <c r="D186" s="65"/>
      <c r="E186" s="68"/>
      <c r="F186" s="64"/>
      <c r="G186" s="55" t="s">
        <v>43</v>
      </c>
      <c r="H186" s="53">
        <f>LOOKUP(BENJAMINE!$G$3:$G$348,'TABLE DE VALEURS'!$A$1:$B$132)</f>
        <v>0</v>
      </c>
      <c r="I186" s="64"/>
      <c r="J186" s="55" t="s">
        <v>43</v>
      </c>
      <c r="K186" s="53">
        <f>LOOKUP(BENJAMINE!J$3:$J$348,'TABLE DE VALEURS'!$A$1:$B$132)</f>
        <v>0</v>
      </c>
      <c r="L186" s="64"/>
      <c r="M186" s="55" t="s">
        <v>43</v>
      </c>
      <c r="N186" s="53">
        <f>LOOKUP(BENJAMINE!$M$3:M$348,'TABLE DE VALEURS'!$A$1:$B$132)</f>
        <v>0</v>
      </c>
      <c r="O186" s="69"/>
      <c r="P186" s="55" t="s">
        <v>43</v>
      </c>
      <c r="Q186" s="57">
        <f>LOOKUP(BENJAMINE!$P$3:P$348,'TABLE DE VALEURS'!$A$1:$B$132)</f>
        <v>0</v>
      </c>
      <c r="R186" s="58">
        <f t="shared" si="4"/>
        <v>0</v>
      </c>
      <c r="S186" s="59">
        <f t="shared" si="5"/>
        <v>4</v>
      </c>
    </row>
    <row r="187" spans="1:19" x14ac:dyDescent="0.3">
      <c r="A187" s="64"/>
      <c r="B187" s="65"/>
      <c r="C187" s="65"/>
      <c r="D187" s="65"/>
      <c r="E187" s="68"/>
      <c r="F187" s="64"/>
      <c r="G187" s="55" t="s">
        <v>43</v>
      </c>
      <c r="H187" s="53">
        <f>LOOKUP(BENJAMINE!$G$3:$G$348,'TABLE DE VALEURS'!$A$1:$B$132)</f>
        <v>0</v>
      </c>
      <c r="I187" s="64"/>
      <c r="J187" s="55" t="s">
        <v>43</v>
      </c>
      <c r="K187" s="53">
        <f>LOOKUP(BENJAMINE!J$3:$J$348,'TABLE DE VALEURS'!$A$1:$B$132)</f>
        <v>0</v>
      </c>
      <c r="L187" s="64"/>
      <c r="M187" s="55" t="s">
        <v>43</v>
      </c>
      <c r="N187" s="53">
        <f>LOOKUP(BENJAMINE!$M$3:M$348,'TABLE DE VALEURS'!$A$1:$B$132)</f>
        <v>0</v>
      </c>
      <c r="O187" s="69"/>
      <c r="P187" s="55" t="s">
        <v>43</v>
      </c>
      <c r="Q187" s="57">
        <f>LOOKUP(BENJAMINE!$P$3:P$348,'TABLE DE VALEURS'!$A$1:$B$132)</f>
        <v>0</v>
      </c>
      <c r="R187" s="58">
        <f t="shared" si="4"/>
        <v>0</v>
      </c>
      <c r="S187" s="59">
        <f t="shared" si="5"/>
        <v>4</v>
      </c>
    </row>
    <row r="188" spans="1:19" x14ac:dyDescent="0.3">
      <c r="A188" s="64"/>
      <c r="B188" s="65"/>
      <c r="C188" s="65"/>
      <c r="D188" s="65"/>
      <c r="E188" s="68"/>
      <c r="F188" s="64"/>
      <c r="G188" s="55" t="s">
        <v>43</v>
      </c>
      <c r="H188" s="53">
        <f>LOOKUP(BENJAMINE!$G$3:$G$348,'TABLE DE VALEURS'!$A$1:$B$132)</f>
        <v>0</v>
      </c>
      <c r="I188" s="64"/>
      <c r="J188" s="55" t="s">
        <v>43</v>
      </c>
      <c r="K188" s="53">
        <f>LOOKUP(BENJAMINE!J$3:$J$348,'TABLE DE VALEURS'!$A$1:$B$132)</f>
        <v>0</v>
      </c>
      <c r="L188" s="64"/>
      <c r="M188" s="55" t="s">
        <v>43</v>
      </c>
      <c r="N188" s="53">
        <f>LOOKUP(BENJAMINE!$M$3:M$348,'TABLE DE VALEURS'!$A$1:$B$132)</f>
        <v>0</v>
      </c>
      <c r="O188" s="69"/>
      <c r="P188" s="55" t="s">
        <v>43</v>
      </c>
      <c r="Q188" s="57">
        <f>LOOKUP(BENJAMINE!$P$3:P$348,'TABLE DE VALEURS'!$A$1:$B$132)</f>
        <v>0</v>
      </c>
      <c r="R188" s="58">
        <f t="shared" si="4"/>
        <v>0</v>
      </c>
      <c r="S188" s="59">
        <f t="shared" si="5"/>
        <v>4</v>
      </c>
    </row>
    <row r="189" spans="1:19" x14ac:dyDescent="0.3">
      <c r="A189" s="64"/>
      <c r="B189" s="65"/>
      <c r="C189" s="65"/>
      <c r="D189" s="65"/>
      <c r="E189" s="68"/>
      <c r="F189" s="64"/>
      <c r="G189" s="55" t="s">
        <v>43</v>
      </c>
      <c r="H189" s="53">
        <f>LOOKUP(BENJAMINE!$G$3:$G$348,'TABLE DE VALEURS'!$A$1:$B$132)</f>
        <v>0</v>
      </c>
      <c r="I189" s="64"/>
      <c r="J189" s="55" t="s">
        <v>43</v>
      </c>
      <c r="K189" s="53">
        <f>LOOKUP(BENJAMINE!J$3:$J$348,'TABLE DE VALEURS'!$A$1:$B$132)</f>
        <v>0</v>
      </c>
      <c r="L189" s="64"/>
      <c r="M189" s="55" t="s">
        <v>43</v>
      </c>
      <c r="N189" s="53">
        <f>LOOKUP(BENJAMINE!$M$3:M$348,'TABLE DE VALEURS'!$A$1:$B$132)</f>
        <v>0</v>
      </c>
      <c r="O189" s="69"/>
      <c r="P189" s="55" t="s">
        <v>43</v>
      </c>
      <c r="Q189" s="57">
        <f>LOOKUP(BENJAMINE!$P$3:P$348,'TABLE DE VALEURS'!$A$1:$B$132)</f>
        <v>0</v>
      </c>
      <c r="R189" s="58">
        <f t="shared" si="4"/>
        <v>0</v>
      </c>
      <c r="S189" s="59">
        <f t="shared" si="5"/>
        <v>4</v>
      </c>
    </row>
    <row r="190" spans="1:19" x14ac:dyDescent="0.3">
      <c r="A190" s="64"/>
      <c r="B190" s="65"/>
      <c r="C190" s="65"/>
      <c r="D190" s="65"/>
      <c r="E190" s="68"/>
      <c r="F190" s="64"/>
      <c r="G190" s="55" t="s">
        <v>43</v>
      </c>
      <c r="H190" s="53">
        <f>LOOKUP(BENJAMINE!$G$3:$G$348,'TABLE DE VALEURS'!$A$1:$B$132)</f>
        <v>0</v>
      </c>
      <c r="I190" s="64"/>
      <c r="J190" s="55" t="s">
        <v>43</v>
      </c>
      <c r="K190" s="53">
        <f>LOOKUP(BENJAMINE!J$3:$J$348,'TABLE DE VALEURS'!$A$1:$B$132)</f>
        <v>0</v>
      </c>
      <c r="L190" s="64"/>
      <c r="M190" s="55" t="s">
        <v>43</v>
      </c>
      <c r="N190" s="53">
        <f>LOOKUP(BENJAMINE!$M$3:M$348,'TABLE DE VALEURS'!$A$1:$B$132)</f>
        <v>0</v>
      </c>
      <c r="O190" s="69"/>
      <c r="P190" s="55" t="s">
        <v>43</v>
      </c>
      <c r="Q190" s="57">
        <f>LOOKUP(BENJAMINE!$P$3:P$348,'TABLE DE VALEURS'!$A$1:$B$132)</f>
        <v>0</v>
      </c>
      <c r="R190" s="58">
        <f t="shared" si="4"/>
        <v>0</v>
      </c>
      <c r="S190" s="59">
        <f t="shared" si="5"/>
        <v>4</v>
      </c>
    </row>
    <row r="191" spans="1:19" x14ac:dyDescent="0.3">
      <c r="A191" s="64"/>
      <c r="B191" s="65"/>
      <c r="C191" s="65"/>
      <c r="D191" s="65"/>
      <c r="E191" s="68"/>
      <c r="F191" s="64"/>
      <c r="G191" s="55" t="s">
        <v>43</v>
      </c>
      <c r="H191" s="53">
        <f>LOOKUP(BENJAMINE!$G$3:$G$348,'TABLE DE VALEURS'!$A$1:$B$132)</f>
        <v>0</v>
      </c>
      <c r="I191" s="64"/>
      <c r="J191" s="55" t="s">
        <v>43</v>
      </c>
      <c r="K191" s="53">
        <f>LOOKUP(BENJAMINE!J$3:$J$348,'TABLE DE VALEURS'!$A$1:$B$132)</f>
        <v>0</v>
      </c>
      <c r="L191" s="64"/>
      <c r="M191" s="55" t="s">
        <v>43</v>
      </c>
      <c r="N191" s="53">
        <f>LOOKUP(BENJAMINE!$M$3:M$348,'TABLE DE VALEURS'!$A$1:$B$132)</f>
        <v>0</v>
      </c>
      <c r="O191" s="69"/>
      <c r="P191" s="55" t="s">
        <v>43</v>
      </c>
      <c r="Q191" s="57">
        <f>LOOKUP(BENJAMINE!$P$3:P$348,'TABLE DE VALEURS'!$A$1:$B$132)</f>
        <v>0</v>
      </c>
      <c r="R191" s="58">
        <f t="shared" si="4"/>
        <v>0</v>
      </c>
      <c r="S191" s="59">
        <f t="shared" si="5"/>
        <v>4</v>
      </c>
    </row>
    <row r="192" spans="1:19" x14ac:dyDescent="0.3">
      <c r="A192" s="64"/>
      <c r="B192" s="65"/>
      <c r="C192" s="65"/>
      <c r="D192" s="65"/>
      <c r="E192" s="68"/>
      <c r="F192" s="64"/>
      <c r="G192" s="55" t="s">
        <v>43</v>
      </c>
      <c r="H192" s="53">
        <f>LOOKUP(BENJAMINE!$G$3:$G$348,'TABLE DE VALEURS'!$A$1:$B$132)</f>
        <v>0</v>
      </c>
      <c r="I192" s="64"/>
      <c r="J192" s="55" t="s">
        <v>43</v>
      </c>
      <c r="K192" s="53">
        <f>LOOKUP(BENJAMINE!J$3:$J$348,'TABLE DE VALEURS'!$A$1:$B$132)</f>
        <v>0</v>
      </c>
      <c r="L192" s="64"/>
      <c r="M192" s="55" t="s">
        <v>43</v>
      </c>
      <c r="N192" s="53">
        <f>LOOKUP(BENJAMINE!$M$3:M$348,'TABLE DE VALEURS'!$A$1:$B$132)</f>
        <v>0</v>
      </c>
      <c r="O192" s="69"/>
      <c r="P192" s="55" t="s">
        <v>43</v>
      </c>
      <c r="Q192" s="57">
        <f>LOOKUP(BENJAMINE!$P$3:P$348,'TABLE DE VALEURS'!$A$1:$B$132)</f>
        <v>0</v>
      </c>
      <c r="R192" s="58">
        <f t="shared" si="4"/>
        <v>0</v>
      </c>
      <c r="S192" s="59">
        <f t="shared" si="5"/>
        <v>4</v>
      </c>
    </row>
    <row r="193" spans="1:19" x14ac:dyDescent="0.3">
      <c r="A193" s="64"/>
      <c r="B193" s="65"/>
      <c r="C193" s="65"/>
      <c r="D193" s="65"/>
      <c r="E193" s="68"/>
      <c r="F193" s="64"/>
      <c r="G193" s="55" t="s">
        <v>43</v>
      </c>
      <c r="H193" s="53">
        <f>LOOKUP(BENJAMINE!$G$3:$G$348,'TABLE DE VALEURS'!$A$1:$B$132)</f>
        <v>0</v>
      </c>
      <c r="I193" s="64"/>
      <c r="J193" s="55" t="s">
        <v>43</v>
      </c>
      <c r="K193" s="53">
        <f>LOOKUP(BENJAMINE!J$3:$J$348,'TABLE DE VALEURS'!$A$1:$B$132)</f>
        <v>0</v>
      </c>
      <c r="L193" s="64"/>
      <c r="M193" s="55" t="s">
        <v>43</v>
      </c>
      <c r="N193" s="53">
        <f>LOOKUP(BENJAMINE!$M$3:M$348,'TABLE DE VALEURS'!$A$1:$B$132)</f>
        <v>0</v>
      </c>
      <c r="O193" s="69"/>
      <c r="P193" s="55" t="s">
        <v>43</v>
      </c>
      <c r="Q193" s="57">
        <f>LOOKUP(BENJAMINE!$P$3:P$348,'TABLE DE VALEURS'!$A$1:$B$132)</f>
        <v>0</v>
      </c>
      <c r="R193" s="58">
        <f t="shared" si="4"/>
        <v>0</v>
      </c>
      <c r="S193" s="59">
        <f t="shared" si="5"/>
        <v>4</v>
      </c>
    </row>
    <row r="194" spans="1:19" x14ac:dyDescent="0.3">
      <c r="A194" s="64"/>
      <c r="B194" s="65"/>
      <c r="C194" s="65"/>
      <c r="D194" s="65"/>
      <c r="E194" s="68"/>
      <c r="F194" s="64"/>
      <c r="G194" s="55" t="s">
        <v>43</v>
      </c>
      <c r="H194" s="53">
        <f>LOOKUP(BENJAMINE!$G$3:$G$348,'TABLE DE VALEURS'!$A$1:$B$132)</f>
        <v>0</v>
      </c>
      <c r="I194" s="64"/>
      <c r="J194" s="55" t="s">
        <v>43</v>
      </c>
      <c r="K194" s="53">
        <f>LOOKUP(BENJAMINE!J$3:$J$348,'TABLE DE VALEURS'!$A$1:$B$132)</f>
        <v>0</v>
      </c>
      <c r="L194" s="64"/>
      <c r="M194" s="55" t="s">
        <v>43</v>
      </c>
      <c r="N194" s="53">
        <f>LOOKUP(BENJAMINE!$M$3:M$348,'TABLE DE VALEURS'!$A$1:$B$132)</f>
        <v>0</v>
      </c>
      <c r="O194" s="69"/>
      <c r="P194" s="55" t="s">
        <v>43</v>
      </c>
      <c r="Q194" s="57">
        <f>LOOKUP(BENJAMINE!$P$3:P$348,'TABLE DE VALEURS'!$A$1:$B$132)</f>
        <v>0</v>
      </c>
      <c r="R194" s="58">
        <f t="shared" si="4"/>
        <v>0</v>
      </c>
      <c r="S194" s="59">
        <f t="shared" si="5"/>
        <v>4</v>
      </c>
    </row>
    <row r="195" spans="1:19" x14ac:dyDescent="0.3">
      <c r="A195" s="64"/>
      <c r="B195" s="65"/>
      <c r="C195" s="65"/>
      <c r="D195" s="65"/>
      <c r="E195" s="68"/>
      <c r="F195" s="64"/>
      <c r="G195" s="55" t="s">
        <v>43</v>
      </c>
      <c r="H195" s="53">
        <f>LOOKUP(BENJAMINE!$G$3:$G$348,'TABLE DE VALEURS'!$A$1:$B$132)</f>
        <v>0</v>
      </c>
      <c r="I195" s="64"/>
      <c r="J195" s="55" t="s">
        <v>43</v>
      </c>
      <c r="K195" s="53">
        <f>LOOKUP(BENJAMINE!J$3:$J$348,'TABLE DE VALEURS'!$A$1:$B$132)</f>
        <v>0</v>
      </c>
      <c r="L195" s="64"/>
      <c r="M195" s="55" t="s">
        <v>43</v>
      </c>
      <c r="N195" s="53">
        <f>LOOKUP(BENJAMINE!$M$3:M$348,'TABLE DE VALEURS'!$A$1:$B$132)</f>
        <v>0</v>
      </c>
      <c r="O195" s="69"/>
      <c r="P195" s="55" t="s">
        <v>43</v>
      </c>
      <c r="Q195" s="57">
        <f>LOOKUP(BENJAMINE!$P$3:P$348,'TABLE DE VALEURS'!$A$1:$B$132)</f>
        <v>0</v>
      </c>
      <c r="R195" s="58">
        <f t="shared" ref="R195:R258" si="6">H195+1.5*K195+N195+2*Q195</f>
        <v>0</v>
      </c>
      <c r="S195" s="59">
        <f t="shared" ref="S195:S258" si="7">RANK($R195,R$3:R$348)</f>
        <v>4</v>
      </c>
    </row>
    <row r="196" spans="1:19" x14ac:dyDescent="0.3">
      <c r="A196" s="64"/>
      <c r="B196" s="65"/>
      <c r="C196" s="65"/>
      <c r="D196" s="65"/>
      <c r="E196" s="68"/>
      <c r="F196" s="64"/>
      <c r="G196" s="55" t="s">
        <v>43</v>
      </c>
      <c r="H196" s="53">
        <f>LOOKUP(BENJAMINE!$G$3:$G$348,'TABLE DE VALEURS'!$A$1:$B$132)</f>
        <v>0</v>
      </c>
      <c r="I196" s="64"/>
      <c r="J196" s="55" t="s">
        <v>43</v>
      </c>
      <c r="K196" s="53">
        <f>LOOKUP(BENJAMINE!J$3:$J$348,'TABLE DE VALEURS'!$A$1:$B$132)</f>
        <v>0</v>
      </c>
      <c r="L196" s="64"/>
      <c r="M196" s="55" t="s">
        <v>43</v>
      </c>
      <c r="N196" s="53">
        <f>LOOKUP(BENJAMINE!$M$3:M$348,'TABLE DE VALEURS'!$A$1:$B$132)</f>
        <v>0</v>
      </c>
      <c r="O196" s="69"/>
      <c r="P196" s="55" t="s">
        <v>43</v>
      </c>
      <c r="Q196" s="57">
        <f>LOOKUP(BENJAMINE!$P$3:P$348,'TABLE DE VALEURS'!$A$1:$B$132)</f>
        <v>0</v>
      </c>
      <c r="R196" s="58">
        <f t="shared" si="6"/>
        <v>0</v>
      </c>
      <c r="S196" s="59">
        <f t="shared" si="7"/>
        <v>4</v>
      </c>
    </row>
    <row r="197" spans="1:19" x14ac:dyDescent="0.3">
      <c r="A197" s="64"/>
      <c r="B197" s="65"/>
      <c r="C197" s="65"/>
      <c r="D197" s="65"/>
      <c r="E197" s="68"/>
      <c r="F197" s="64"/>
      <c r="G197" s="55" t="s">
        <v>43</v>
      </c>
      <c r="H197" s="53">
        <f>LOOKUP(BENJAMINE!$G$3:$G$348,'TABLE DE VALEURS'!$A$1:$B$132)</f>
        <v>0</v>
      </c>
      <c r="I197" s="64"/>
      <c r="J197" s="55" t="s">
        <v>43</v>
      </c>
      <c r="K197" s="53">
        <f>LOOKUP(BENJAMINE!J$3:$J$348,'TABLE DE VALEURS'!$A$1:$B$132)</f>
        <v>0</v>
      </c>
      <c r="L197" s="64"/>
      <c r="M197" s="55" t="s">
        <v>43</v>
      </c>
      <c r="N197" s="53">
        <f>LOOKUP(BENJAMINE!$M$3:M$348,'TABLE DE VALEURS'!$A$1:$B$132)</f>
        <v>0</v>
      </c>
      <c r="O197" s="69"/>
      <c r="P197" s="55" t="s">
        <v>43</v>
      </c>
      <c r="Q197" s="57">
        <f>LOOKUP(BENJAMINE!$P$3:P$348,'TABLE DE VALEURS'!$A$1:$B$132)</f>
        <v>0</v>
      </c>
      <c r="R197" s="58">
        <f t="shared" si="6"/>
        <v>0</v>
      </c>
      <c r="S197" s="59">
        <f t="shared" si="7"/>
        <v>4</v>
      </c>
    </row>
    <row r="198" spans="1:19" x14ac:dyDescent="0.3">
      <c r="A198" s="64"/>
      <c r="B198" s="65"/>
      <c r="C198" s="65"/>
      <c r="D198" s="65"/>
      <c r="E198" s="68"/>
      <c r="F198" s="64"/>
      <c r="G198" s="55" t="s">
        <v>43</v>
      </c>
      <c r="H198" s="53">
        <f>LOOKUP(BENJAMINE!$G$3:$G$348,'TABLE DE VALEURS'!$A$1:$B$132)</f>
        <v>0</v>
      </c>
      <c r="I198" s="64"/>
      <c r="J198" s="55" t="s">
        <v>43</v>
      </c>
      <c r="K198" s="53">
        <f>LOOKUP(BENJAMINE!J$3:$J$348,'TABLE DE VALEURS'!$A$1:$B$132)</f>
        <v>0</v>
      </c>
      <c r="L198" s="64"/>
      <c r="M198" s="55" t="s">
        <v>43</v>
      </c>
      <c r="N198" s="53">
        <f>LOOKUP(BENJAMINE!$M$3:M$348,'TABLE DE VALEURS'!$A$1:$B$132)</f>
        <v>0</v>
      </c>
      <c r="O198" s="69"/>
      <c r="P198" s="55" t="s">
        <v>43</v>
      </c>
      <c r="Q198" s="57">
        <f>LOOKUP(BENJAMINE!$P$3:P$348,'TABLE DE VALEURS'!$A$1:$B$132)</f>
        <v>0</v>
      </c>
      <c r="R198" s="58">
        <f t="shared" si="6"/>
        <v>0</v>
      </c>
      <c r="S198" s="59">
        <f t="shared" si="7"/>
        <v>4</v>
      </c>
    </row>
    <row r="199" spans="1:19" x14ac:dyDescent="0.3">
      <c r="A199" s="64"/>
      <c r="B199" s="65"/>
      <c r="C199" s="65"/>
      <c r="D199" s="65"/>
      <c r="E199" s="68"/>
      <c r="F199" s="64"/>
      <c r="G199" s="55" t="s">
        <v>43</v>
      </c>
      <c r="H199" s="53">
        <f>LOOKUP(BENJAMINE!$G$3:$G$348,'TABLE DE VALEURS'!$A$1:$B$132)</f>
        <v>0</v>
      </c>
      <c r="I199" s="64"/>
      <c r="J199" s="55" t="s">
        <v>43</v>
      </c>
      <c r="K199" s="53">
        <f>LOOKUP(BENJAMINE!J$3:$J$348,'TABLE DE VALEURS'!$A$1:$B$132)</f>
        <v>0</v>
      </c>
      <c r="L199" s="64"/>
      <c r="M199" s="55" t="s">
        <v>43</v>
      </c>
      <c r="N199" s="53">
        <f>LOOKUP(BENJAMINE!$M$3:M$348,'TABLE DE VALEURS'!$A$1:$B$132)</f>
        <v>0</v>
      </c>
      <c r="O199" s="69"/>
      <c r="P199" s="55" t="s">
        <v>43</v>
      </c>
      <c r="Q199" s="57">
        <f>LOOKUP(BENJAMINE!$P$3:P$348,'TABLE DE VALEURS'!$A$1:$B$132)</f>
        <v>0</v>
      </c>
      <c r="R199" s="58">
        <f t="shared" si="6"/>
        <v>0</v>
      </c>
      <c r="S199" s="59">
        <f t="shared" si="7"/>
        <v>4</v>
      </c>
    </row>
    <row r="200" spans="1:19" x14ac:dyDescent="0.3">
      <c r="A200" s="64"/>
      <c r="B200" s="65"/>
      <c r="C200" s="65"/>
      <c r="D200" s="65"/>
      <c r="E200" s="68"/>
      <c r="F200" s="64"/>
      <c r="G200" s="55" t="s">
        <v>43</v>
      </c>
      <c r="H200" s="53">
        <f>LOOKUP(BENJAMINE!$G$3:$G$348,'TABLE DE VALEURS'!$A$1:$B$132)</f>
        <v>0</v>
      </c>
      <c r="I200" s="64"/>
      <c r="J200" s="55" t="s">
        <v>43</v>
      </c>
      <c r="K200" s="53">
        <f>LOOKUP(BENJAMINE!J$3:$J$348,'TABLE DE VALEURS'!$A$1:$B$132)</f>
        <v>0</v>
      </c>
      <c r="L200" s="64"/>
      <c r="M200" s="55" t="s">
        <v>43</v>
      </c>
      <c r="N200" s="53">
        <f>LOOKUP(BENJAMINE!$M$3:M$348,'TABLE DE VALEURS'!$A$1:$B$132)</f>
        <v>0</v>
      </c>
      <c r="O200" s="69"/>
      <c r="P200" s="55" t="s">
        <v>43</v>
      </c>
      <c r="Q200" s="57">
        <f>LOOKUP(BENJAMINE!$P$3:P$348,'TABLE DE VALEURS'!$A$1:$B$132)</f>
        <v>0</v>
      </c>
      <c r="R200" s="58">
        <f t="shared" si="6"/>
        <v>0</v>
      </c>
      <c r="S200" s="59">
        <f t="shared" si="7"/>
        <v>4</v>
      </c>
    </row>
    <row r="201" spans="1:19" x14ac:dyDescent="0.3">
      <c r="A201" s="64"/>
      <c r="B201" s="65"/>
      <c r="C201" s="65"/>
      <c r="D201" s="65"/>
      <c r="E201" s="68"/>
      <c r="F201" s="64"/>
      <c r="G201" s="55" t="s">
        <v>43</v>
      </c>
      <c r="H201" s="53">
        <f>LOOKUP(BENJAMINE!$G$3:$G$348,'TABLE DE VALEURS'!$A$1:$B$132)</f>
        <v>0</v>
      </c>
      <c r="I201" s="64"/>
      <c r="J201" s="55" t="s">
        <v>43</v>
      </c>
      <c r="K201" s="53">
        <f>LOOKUP(BENJAMINE!J$3:$J$348,'TABLE DE VALEURS'!$A$1:$B$132)</f>
        <v>0</v>
      </c>
      <c r="L201" s="64"/>
      <c r="M201" s="55" t="s">
        <v>43</v>
      </c>
      <c r="N201" s="53">
        <f>LOOKUP(BENJAMINE!$M$3:M$348,'TABLE DE VALEURS'!$A$1:$B$132)</f>
        <v>0</v>
      </c>
      <c r="O201" s="69"/>
      <c r="P201" s="55" t="s">
        <v>43</v>
      </c>
      <c r="Q201" s="57">
        <f>LOOKUP(BENJAMINE!$P$3:P$348,'TABLE DE VALEURS'!$A$1:$B$132)</f>
        <v>0</v>
      </c>
      <c r="R201" s="58">
        <f t="shared" si="6"/>
        <v>0</v>
      </c>
      <c r="S201" s="59">
        <f t="shared" si="7"/>
        <v>4</v>
      </c>
    </row>
    <row r="202" spans="1:19" x14ac:dyDescent="0.3">
      <c r="A202" s="64"/>
      <c r="B202" s="65"/>
      <c r="C202" s="65"/>
      <c r="D202" s="65"/>
      <c r="E202" s="68"/>
      <c r="F202" s="64"/>
      <c r="G202" s="55" t="s">
        <v>43</v>
      </c>
      <c r="H202" s="53">
        <f>LOOKUP(BENJAMINE!$G$3:$G$348,'TABLE DE VALEURS'!$A$1:$B$132)</f>
        <v>0</v>
      </c>
      <c r="I202" s="64"/>
      <c r="J202" s="55" t="s">
        <v>43</v>
      </c>
      <c r="K202" s="53">
        <f>LOOKUP(BENJAMINE!J$3:$J$348,'TABLE DE VALEURS'!$A$1:$B$132)</f>
        <v>0</v>
      </c>
      <c r="L202" s="64"/>
      <c r="M202" s="55" t="s">
        <v>43</v>
      </c>
      <c r="N202" s="53">
        <f>LOOKUP(BENJAMINE!$M$3:M$348,'TABLE DE VALEURS'!$A$1:$B$132)</f>
        <v>0</v>
      </c>
      <c r="O202" s="69"/>
      <c r="P202" s="55" t="s">
        <v>43</v>
      </c>
      <c r="Q202" s="57">
        <f>LOOKUP(BENJAMINE!$P$3:P$348,'TABLE DE VALEURS'!$A$1:$B$132)</f>
        <v>0</v>
      </c>
      <c r="R202" s="58">
        <f t="shared" si="6"/>
        <v>0</v>
      </c>
      <c r="S202" s="59">
        <f t="shared" si="7"/>
        <v>4</v>
      </c>
    </row>
    <row r="203" spans="1:19" x14ac:dyDescent="0.3">
      <c r="A203" s="64"/>
      <c r="B203" s="65"/>
      <c r="C203" s="65"/>
      <c r="D203" s="65"/>
      <c r="E203" s="68"/>
      <c r="F203" s="64"/>
      <c r="G203" s="55" t="s">
        <v>43</v>
      </c>
      <c r="H203" s="53">
        <f>LOOKUP(BENJAMINE!$G$3:$G$348,'TABLE DE VALEURS'!$A$1:$B$132)</f>
        <v>0</v>
      </c>
      <c r="I203" s="64"/>
      <c r="J203" s="55" t="s">
        <v>43</v>
      </c>
      <c r="K203" s="53">
        <f>LOOKUP(BENJAMINE!J$3:$J$348,'TABLE DE VALEURS'!$A$1:$B$132)</f>
        <v>0</v>
      </c>
      <c r="L203" s="64"/>
      <c r="M203" s="55" t="s">
        <v>43</v>
      </c>
      <c r="N203" s="53">
        <f>LOOKUP(BENJAMINE!$M$3:M$348,'TABLE DE VALEURS'!$A$1:$B$132)</f>
        <v>0</v>
      </c>
      <c r="O203" s="69"/>
      <c r="P203" s="55" t="s">
        <v>43</v>
      </c>
      <c r="Q203" s="57">
        <f>LOOKUP(BENJAMINE!$P$3:P$348,'TABLE DE VALEURS'!$A$1:$B$132)</f>
        <v>0</v>
      </c>
      <c r="R203" s="58">
        <f t="shared" si="6"/>
        <v>0</v>
      </c>
      <c r="S203" s="59">
        <f t="shared" si="7"/>
        <v>4</v>
      </c>
    </row>
    <row r="204" spans="1:19" x14ac:dyDescent="0.3">
      <c r="A204" s="64"/>
      <c r="B204" s="65"/>
      <c r="C204" s="65"/>
      <c r="D204" s="65"/>
      <c r="E204" s="68"/>
      <c r="F204" s="64"/>
      <c r="G204" s="55" t="s">
        <v>43</v>
      </c>
      <c r="H204" s="53">
        <f>LOOKUP(BENJAMINE!$G$3:$G$348,'TABLE DE VALEURS'!$A$1:$B$132)</f>
        <v>0</v>
      </c>
      <c r="I204" s="64"/>
      <c r="J204" s="55" t="s">
        <v>43</v>
      </c>
      <c r="K204" s="53">
        <f>LOOKUP(BENJAMINE!J$3:$J$348,'TABLE DE VALEURS'!$A$1:$B$132)</f>
        <v>0</v>
      </c>
      <c r="L204" s="64"/>
      <c r="M204" s="55" t="s">
        <v>43</v>
      </c>
      <c r="N204" s="53">
        <f>LOOKUP(BENJAMINE!$M$3:M$348,'TABLE DE VALEURS'!$A$1:$B$132)</f>
        <v>0</v>
      </c>
      <c r="O204" s="69"/>
      <c r="P204" s="55" t="s">
        <v>43</v>
      </c>
      <c r="Q204" s="57">
        <f>LOOKUP(BENJAMINE!$P$3:P$348,'TABLE DE VALEURS'!$A$1:$B$132)</f>
        <v>0</v>
      </c>
      <c r="R204" s="58">
        <f t="shared" si="6"/>
        <v>0</v>
      </c>
      <c r="S204" s="59">
        <f t="shared" si="7"/>
        <v>4</v>
      </c>
    </row>
    <row r="205" spans="1:19" x14ac:dyDescent="0.3">
      <c r="A205" s="64"/>
      <c r="B205" s="65"/>
      <c r="C205" s="65"/>
      <c r="D205" s="65"/>
      <c r="E205" s="68"/>
      <c r="F205" s="64"/>
      <c r="G205" s="55" t="s">
        <v>43</v>
      </c>
      <c r="H205" s="53">
        <f>LOOKUP(BENJAMINE!$G$3:$G$348,'TABLE DE VALEURS'!$A$1:$B$132)</f>
        <v>0</v>
      </c>
      <c r="I205" s="64"/>
      <c r="J205" s="55" t="s">
        <v>43</v>
      </c>
      <c r="K205" s="53">
        <f>LOOKUP(BENJAMINE!J$3:$J$348,'TABLE DE VALEURS'!$A$1:$B$132)</f>
        <v>0</v>
      </c>
      <c r="L205" s="64"/>
      <c r="M205" s="55" t="s">
        <v>43</v>
      </c>
      <c r="N205" s="53">
        <f>LOOKUP(BENJAMINE!$M$3:M$348,'TABLE DE VALEURS'!$A$1:$B$132)</f>
        <v>0</v>
      </c>
      <c r="O205" s="69"/>
      <c r="P205" s="55" t="s">
        <v>43</v>
      </c>
      <c r="Q205" s="57">
        <f>LOOKUP(BENJAMINE!$P$3:P$348,'TABLE DE VALEURS'!$A$1:$B$132)</f>
        <v>0</v>
      </c>
      <c r="R205" s="58">
        <f t="shared" si="6"/>
        <v>0</v>
      </c>
      <c r="S205" s="59">
        <f t="shared" si="7"/>
        <v>4</v>
      </c>
    </row>
    <row r="206" spans="1:19" x14ac:dyDescent="0.3">
      <c r="A206" s="64"/>
      <c r="B206" s="65"/>
      <c r="C206" s="65"/>
      <c r="D206" s="65"/>
      <c r="E206" s="68"/>
      <c r="F206" s="64"/>
      <c r="G206" s="55" t="s">
        <v>43</v>
      </c>
      <c r="H206" s="53">
        <f>LOOKUP(BENJAMINE!$G$3:$G$348,'TABLE DE VALEURS'!$A$1:$B$132)</f>
        <v>0</v>
      </c>
      <c r="I206" s="64"/>
      <c r="J206" s="55" t="s">
        <v>43</v>
      </c>
      <c r="K206" s="53">
        <f>LOOKUP(BENJAMINE!J$3:$J$348,'TABLE DE VALEURS'!$A$1:$B$132)</f>
        <v>0</v>
      </c>
      <c r="L206" s="64"/>
      <c r="M206" s="55" t="s">
        <v>43</v>
      </c>
      <c r="N206" s="53">
        <f>LOOKUP(BENJAMINE!$M$3:M$348,'TABLE DE VALEURS'!$A$1:$B$132)</f>
        <v>0</v>
      </c>
      <c r="O206" s="69"/>
      <c r="P206" s="55" t="s">
        <v>43</v>
      </c>
      <c r="Q206" s="57">
        <f>LOOKUP(BENJAMINE!$P$3:P$348,'TABLE DE VALEURS'!$A$1:$B$132)</f>
        <v>0</v>
      </c>
      <c r="R206" s="58">
        <f t="shared" si="6"/>
        <v>0</v>
      </c>
      <c r="S206" s="59">
        <f t="shared" si="7"/>
        <v>4</v>
      </c>
    </row>
    <row r="207" spans="1:19" x14ac:dyDescent="0.3">
      <c r="A207" s="64"/>
      <c r="B207" s="65"/>
      <c r="C207" s="65"/>
      <c r="D207" s="65"/>
      <c r="E207" s="68"/>
      <c r="F207" s="64"/>
      <c r="G207" s="55" t="s">
        <v>43</v>
      </c>
      <c r="H207" s="53">
        <f>LOOKUP(BENJAMINE!$G$3:$G$348,'TABLE DE VALEURS'!$A$1:$B$132)</f>
        <v>0</v>
      </c>
      <c r="I207" s="64"/>
      <c r="J207" s="55" t="s">
        <v>43</v>
      </c>
      <c r="K207" s="53">
        <f>LOOKUP(BENJAMINE!J$3:$J$348,'TABLE DE VALEURS'!$A$1:$B$132)</f>
        <v>0</v>
      </c>
      <c r="L207" s="64"/>
      <c r="M207" s="55" t="s">
        <v>43</v>
      </c>
      <c r="N207" s="53">
        <f>LOOKUP(BENJAMINE!$M$3:M$348,'TABLE DE VALEURS'!$A$1:$B$132)</f>
        <v>0</v>
      </c>
      <c r="O207" s="69"/>
      <c r="P207" s="55" t="s">
        <v>43</v>
      </c>
      <c r="Q207" s="57">
        <f>LOOKUP(BENJAMINE!$P$3:P$348,'TABLE DE VALEURS'!$A$1:$B$132)</f>
        <v>0</v>
      </c>
      <c r="R207" s="58">
        <f t="shared" si="6"/>
        <v>0</v>
      </c>
      <c r="S207" s="59">
        <f t="shared" si="7"/>
        <v>4</v>
      </c>
    </row>
    <row r="208" spans="1:19" x14ac:dyDescent="0.3">
      <c r="A208" s="64"/>
      <c r="B208" s="65"/>
      <c r="C208" s="65"/>
      <c r="D208" s="65"/>
      <c r="E208" s="68"/>
      <c r="F208" s="64"/>
      <c r="G208" s="55" t="s">
        <v>43</v>
      </c>
      <c r="H208" s="53">
        <f>LOOKUP(BENJAMINE!$G$3:$G$348,'TABLE DE VALEURS'!$A$1:$B$132)</f>
        <v>0</v>
      </c>
      <c r="I208" s="64"/>
      <c r="J208" s="55" t="s">
        <v>43</v>
      </c>
      <c r="K208" s="53">
        <f>LOOKUP(BENJAMINE!J$3:$J$348,'TABLE DE VALEURS'!$A$1:$B$132)</f>
        <v>0</v>
      </c>
      <c r="L208" s="64"/>
      <c r="M208" s="55" t="s">
        <v>43</v>
      </c>
      <c r="N208" s="53">
        <f>LOOKUP(BENJAMINE!$M$3:M$348,'TABLE DE VALEURS'!$A$1:$B$132)</f>
        <v>0</v>
      </c>
      <c r="O208" s="69"/>
      <c r="P208" s="55" t="s">
        <v>43</v>
      </c>
      <c r="Q208" s="57">
        <f>LOOKUP(BENJAMINE!$P$3:P$348,'TABLE DE VALEURS'!$A$1:$B$132)</f>
        <v>0</v>
      </c>
      <c r="R208" s="58">
        <f t="shared" si="6"/>
        <v>0</v>
      </c>
      <c r="S208" s="59">
        <f t="shared" si="7"/>
        <v>4</v>
      </c>
    </row>
    <row r="209" spans="1:19" x14ac:dyDescent="0.3">
      <c r="A209" s="64"/>
      <c r="B209" s="65"/>
      <c r="C209" s="65"/>
      <c r="D209" s="65"/>
      <c r="E209" s="68"/>
      <c r="F209" s="64"/>
      <c r="G209" s="55" t="s">
        <v>43</v>
      </c>
      <c r="H209" s="53">
        <f>LOOKUP(BENJAMINE!$G$3:$G$348,'TABLE DE VALEURS'!$A$1:$B$132)</f>
        <v>0</v>
      </c>
      <c r="I209" s="64"/>
      <c r="J209" s="55" t="s">
        <v>43</v>
      </c>
      <c r="K209" s="53">
        <f>LOOKUP(BENJAMINE!J$3:$J$348,'TABLE DE VALEURS'!$A$1:$B$132)</f>
        <v>0</v>
      </c>
      <c r="L209" s="64"/>
      <c r="M209" s="55" t="s">
        <v>43</v>
      </c>
      <c r="N209" s="53">
        <f>LOOKUP(BENJAMINE!$M$3:M$348,'TABLE DE VALEURS'!$A$1:$B$132)</f>
        <v>0</v>
      </c>
      <c r="O209" s="69"/>
      <c r="P209" s="55" t="s">
        <v>43</v>
      </c>
      <c r="Q209" s="57">
        <f>LOOKUP(BENJAMINE!$P$3:P$348,'TABLE DE VALEURS'!$A$1:$B$132)</f>
        <v>0</v>
      </c>
      <c r="R209" s="58">
        <f t="shared" si="6"/>
        <v>0</v>
      </c>
      <c r="S209" s="59">
        <f t="shared" si="7"/>
        <v>4</v>
      </c>
    </row>
    <row r="210" spans="1:19" x14ac:dyDescent="0.3">
      <c r="A210" s="64"/>
      <c r="B210" s="65"/>
      <c r="C210" s="65"/>
      <c r="D210" s="65"/>
      <c r="E210" s="68"/>
      <c r="F210" s="64"/>
      <c r="G210" s="55" t="s">
        <v>43</v>
      </c>
      <c r="H210" s="53">
        <f>LOOKUP(BENJAMINE!$G$3:$G$348,'TABLE DE VALEURS'!$A$1:$B$132)</f>
        <v>0</v>
      </c>
      <c r="I210" s="64"/>
      <c r="J210" s="55" t="s">
        <v>43</v>
      </c>
      <c r="K210" s="53">
        <f>LOOKUP(BENJAMINE!J$3:$J$348,'TABLE DE VALEURS'!$A$1:$B$132)</f>
        <v>0</v>
      </c>
      <c r="L210" s="64"/>
      <c r="M210" s="55" t="s">
        <v>43</v>
      </c>
      <c r="N210" s="53">
        <f>LOOKUP(BENJAMINE!$M$3:M$348,'TABLE DE VALEURS'!$A$1:$B$132)</f>
        <v>0</v>
      </c>
      <c r="O210" s="69"/>
      <c r="P210" s="55" t="s">
        <v>43</v>
      </c>
      <c r="Q210" s="57">
        <f>LOOKUP(BENJAMINE!$P$3:P$348,'TABLE DE VALEURS'!$A$1:$B$132)</f>
        <v>0</v>
      </c>
      <c r="R210" s="58">
        <f t="shared" si="6"/>
        <v>0</v>
      </c>
      <c r="S210" s="59">
        <f t="shared" si="7"/>
        <v>4</v>
      </c>
    </row>
    <row r="211" spans="1:19" x14ac:dyDescent="0.3">
      <c r="A211" s="64"/>
      <c r="B211" s="65"/>
      <c r="C211" s="65"/>
      <c r="D211" s="65"/>
      <c r="E211" s="68"/>
      <c r="F211" s="64"/>
      <c r="G211" s="55" t="s">
        <v>43</v>
      </c>
      <c r="H211" s="53">
        <f>LOOKUP(BENJAMINE!$G$3:$G$348,'TABLE DE VALEURS'!$A$1:$B$132)</f>
        <v>0</v>
      </c>
      <c r="I211" s="64"/>
      <c r="J211" s="55" t="s">
        <v>43</v>
      </c>
      <c r="K211" s="53">
        <f>LOOKUP(BENJAMINE!J$3:$J$348,'TABLE DE VALEURS'!$A$1:$B$132)</f>
        <v>0</v>
      </c>
      <c r="L211" s="64"/>
      <c r="M211" s="55" t="s">
        <v>43</v>
      </c>
      <c r="N211" s="53">
        <f>LOOKUP(BENJAMINE!$M$3:M$348,'TABLE DE VALEURS'!$A$1:$B$132)</f>
        <v>0</v>
      </c>
      <c r="O211" s="69"/>
      <c r="P211" s="55" t="s">
        <v>43</v>
      </c>
      <c r="Q211" s="57">
        <f>LOOKUP(BENJAMINE!$P$3:P$348,'TABLE DE VALEURS'!$A$1:$B$132)</f>
        <v>0</v>
      </c>
      <c r="R211" s="58">
        <f t="shared" si="6"/>
        <v>0</v>
      </c>
      <c r="S211" s="59">
        <f t="shared" si="7"/>
        <v>4</v>
      </c>
    </row>
    <row r="212" spans="1:19" x14ac:dyDescent="0.3">
      <c r="A212" s="64"/>
      <c r="B212" s="65"/>
      <c r="C212" s="65"/>
      <c r="D212" s="65"/>
      <c r="E212" s="68"/>
      <c r="F212" s="64"/>
      <c r="G212" s="55" t="s">
        <v>43</v>
      </c>
      <c r="H212" s="53">
        <f>LOOKUP(BENJAMINE!$G$3:$G$348,'TABLE DE VALEURS'!$A$1:$B$132)</f>
        <v>0</v>
      </c>
      <c r="I212" s="64"/>
      <c r="J212" s="55" t="s">
        <v>43</v>
      </c>
      <c r="K212" s="53">
        <f>LOOKUP(BENJAMINE!J$3:$J$348,'TABLE DE VALEURS'!$A$1:$B$132)</f>
        <v>0</v>
      </c>
      <c r="L212" s="64"/>
      <c r="M212" s="55" t="s">
        <v>43</v>
      </c>
      <c r="N212" s="53">
        <f>LOOKUP(BENJAMINE!$M$3:M$348,'TABLE DE VALEURS'!$A$1:$B$132)</f>
        <v>0</v>
      </c>
      <c r="O212" s="69"/>
      <c r="P212" s="55" t="s">
        <v>43</v>
      </c>
      <c r="Q212" s="57">
        <f>LOOKUP(BENJAMINE!$P$3:P$348,'TABLE DE VALEURS'!$A$1:$B$132)</f>
        <v>0</v>
      </c>
      <c r="R212" s="58">
        <f t="shared" si="6"/>
        <v>0</v>
      </c>
      <c r="S212" s="59">
        <f t="shared" si="7"/>
        <v>4</v>
      </c>
    </row>
    <row r="213" spans="1:19" x14ac:dyDescent="0.3">
      <c r="A213" s="64"/>
      <c r="B213" s="65"/>
      <c r="C213" s="65"/>
      <c r="D213" s="65"/>
      <c r="E213" s="68"/>
      <c r="F213" s="64"/>
      <c r="G213" s="55" t="s">
        <v>43</v>
      </c>
      <c r="H213" s="53">
        <f>LOOKUP(BENJAMINE!$G$3:$G$348,'TABLE DE VALEURS'!$A$1:$B$132)</f>
        <v>0</v>
      </c>
      <c r="I213" s="64"/>
      <c r="J213" s="55" t="s">
        <v>43</v>
      </c>
      <c r="K213" s="53">
        <f>LOOKUP(BENJAMINE!J$3:$J$348,'TABLE DE VALEURS'!$A$1:$B$132)</f>
        <v>0</v>
      </c>
      <c r="L213" s="64"/>
      <c r="M213" s="55" t="s">
        <v>43</v>
      </c>
      <c r="N213" s="53">
        <f>LOOKUP(BENJAMINE!$M$3:M$348,'TABLE DE VALEURS'!$A$1:$B$132)</f>
        <v>0</v>
      </c>
      <c r="O213" s="69"/>
      <c r="P213" s="55" t="s">
        <v>43</v>
      </c>
      <c r="Q213" s="57">
        <f>LOOKUP(BENJAMINE!$P$3:P$348,'TABLE DE VALEURS'!$A$1:$B$132)</f>
        <v>0</v>
      </c>
      <c r="R213" s="58">
        <f t="shared" si="6"/>
        <v>0</v>
      </c>
      <c r="S213" s="59">
        <f t="shared" si="7"/>
        <v>4</v>
      </c>
    </row>
    <row r="214" spans="1:19" x14ac:dyDescent="0.3">
      <c r="A214" s="64"/>
      <c r="B214" s="65"/>
      <c r="C214" s="65"/>
      <c r="D214" s="65"/>
      <c r="E214" s="68"/>
      <c r="F214" s="64"/>
      <c r="G214" s="55" t="s">
        <v>43</v>
      </c>
      <c r="H214" s="53">
        <f>LOOKUP(BENJAMINE!$G$3:$G$348,'TABLE DE VALEURS'!$A$1:$B$132)</f>
        <v>0</v>
      </c>
      <c r="I214" s="64"/>
      <c r="J214" s="55" t="s">
        <v>43</v>
      </c>
      <c r="K214" s="53">
        <f>LOOKUP(BENJAMINE!J$3:$J$348,'TABLE DE VALEURS'!$A$1:$B$132)</f>
        <v>0</v>
      </c>
      <c r="L214" s="64"/>
      <c r="M214" s="55" t="s">
        <v>43</v>
      </c>
      <c r="N214" s="53">
        <f>LOOKUP(BENJAMINE!$M$3:M$348,'TABLE DE VALEURS'!$A$1:$B$132)</f>
        <v>0</v>
      </c>
      <c r="O214" s="69"/>
      <c r="P214" s="55" t="s">
        <v>43</v>
      </c>
      <c r="Q214" s="57">
        <f>LOOKUP(BENJAMINE!$P$3:P$348,'TABLE DE VALEURS'!$A$1:$B$132)</f>
        <v>0</v>
      </c>
      <c r="R214" s="58">
        <f t="shared" si="6"/>
        <v>0</v>
      </c>
      <c r="S214" s="59">
        <f t="shared" si="7"/>
        <v>4</v>
      </c>
    </row>
    <row r="215" spans="1:19" x14ac:dyDescent="0.3">
      <c r="A215" s="64"/>
      <c r="B215" s="65"/>
      <c r="C215" s="65"/>
      <c r="D215" s="65"/>
      <c r="E215" s="68"/>
      <c r="F215" s="64"/>
      <c r="G215" s="55" t="s">
        <v>43</v>
      </c>
      <c r="H215" s="53">
        <f>LOOKUP(BENJAMINE!$G$3:$G$348,'TABLE DE VALEURS'!$A$1:$B$132)</f>
        <v>0</v>
      </c>
      <c r="I215" s="64"/>
      <c r="J215" s="55" t="s">
        <v>43</v>
      </c>
      <c r="K215" s="53">
        <f>LOOKUP(BENJAMINE!J$3:$J$348,'TABLE DE VALEURS'!$A$1:$B$132)</f>
        <v>0</v>
      </c>
      <c r="L215" s="64"/>
      <c r="M215" s="55" t="s">
        <v>43</v>
      </c>
      <c r="N215" s="53">
        <f>LOOKUP(BENJAMINE!$M$3:M$348,'TABLE DE VALEURS'!$A$1:$B$132)</f>
        <v>0</v>
      </c>
      <c r="O215" s="69"/>
      <c r="P215" s="55" t="s">
        <v>43</v>
      </c>
      <c r="Q215" s="57">
        <f>LOOKUP(BENJAMINE!$P$3:P$348,'TABLE DE VALEURS'!$A$1:$B$132)</f>
        <v>0</v>
      </c>
      <c r="R215" s="58">
        <f t="shared" si="6"/>
        <v>0</v>
      </c>
      <c r="S215" s="59">
        <f t="shared" si="7"/>
        <v>4</v>
      </c>
    </row>
    <row r="216" spans="1:19" x14ac:dyDescent="0.3">
      <c r="A216" s="64"/>
      <c r="B216" s="65"/>
      <c r="C216" s="65"/>
      <c r="D216" s="65"/>
      <c r="E216" s="68"/>
      <c r="F216" s="64"/>
      <c r="G216" s="55" t="s">
        <v>43</v>
      </c>
      <c r="H216" s="53">
        <f>LOOKUP(BENJAMINE!$G$3:$G$348,'TABLE DE VALEURS'!$A$1:$B$132)</f>
        <v>0</v>
      </c>
      <c r="I216" s="64"/>
      <c r="J216" s="55" t="s">
        <v>43</v>
      </c>
      <c r="K216" s="53">
        <f>LOOKUP(BENJAMINE!J$3:$J$348,'TABLE DE VALEURS'!$A$1:$B$132)</f>
        <v>0</v>
      </c>
      <c r="L216" s="64"/>
      <c r="M216" s="55" t="s">
        <v>43</v>
      </c>
      <c r="N216" s="53">
        <f>LOOKUP(BENJAMINE!$M$3:M$348,'TABLE DE VALEURS'!$A$1:$B$132)</f>
        <v>0</v>
      </c>
      <c r="O216" s="69"/>
      <c r="P216" s="55" t="s">
        <v>43</v>
      </c>
      <c r="Q216" s="57">
        <f>LOOKUP(BENJAMINE!$P$3:P$348,'TABLE DE VALEURS'!$A$1:$B$132)</f>
        <v>0</v>
      </c>
      <c r="R216" s="58">
        <f t="shared" si="6"/>
        <v>0</v>
      </c>
      <c r="S216" s="59">
        <f t="shared" si="7"/>
        <v>4</v>
      </c>
    </row>
    <row r="217" spans="1:19" x14ac:dyDescent="0.3">
      <c r="A217" s="64"/>
      <c r="B217" s="65"/>
      <c r="C217" s="65"/>
      <c r="D217" s="65"/>
      <c r="E217" s="68"/>
      <c r="F217" s="64"/>
      <c r="G217" s="55" t="s">
        <v>43</v>
      </c>
      <c r="H217" s="53">
        <f>LOOKUP(BENJAMINE!$G$3:$G$348,'TABLE DE VALEURS'!$A$1:$B$132)</f>
        <v>0</v>
      </c>
      <c r="I217" s="64"/>
      <c r="J217" s="55" t="s">
        <v>43</v>
      </c>
      <c r="K217" s="53">
        <f>LOOKUP(BENJAMINE!J$3:$J$348,'TABLE DE VALEURS'!$A$1:$B$132)</f>
        <v>0</v>
      </c>
      <c r="L217" s="64"/>
      <c r="M217" s="55" t="s">
        <v>43</v>
      </c>
      <c r="N217" s="53">
        <f>LOOKUP(BENJAMINE!$M$3:M$348,'TABLE DE VALEURS'!$A$1:$B$132)</f>
        <v>0</v>
      </c>
      <c r="O217" s="69"/>
      <c r="P217" s="55" t="s">
        <v>43</v>
      </c>
      <c r="Q217" s="57">
        <f>LOOKUP(BENJAMINE!$P$3:P$348,'TABLE DE VALEURS'!$A$1:$B$132)</f>
        <v>0</v>
      </c>
      <c r="R217" s="58">
        <f t="shared" si="6"/>
        <v>0</v>
      </c>
      <c r="S217" s="59">
        <f t="shared" si="7"/>
        <v>4</v>
      </c>
    </row>
    <row r="218" spans="1:19" x14ac:dyDescent="0.3">
      <c r="A218" s="64"/>
      <c r="B218" s="65"/>
      <c r="C218" s="65"/>
      <c r="D218" s="65"/>
      <c r="E218" s="68"/>
      <c r="F218" s="64"/>
      <c r="G218" s="55" t="s">
        <v>43</v>
      </c>
      <c r="H218" s="53">
        <f>LOOKUP(BENJAMINE!$G$3:$G$348,'TABLE DE VALEURS'!$A$1:$B$132)</f>
        <v>0</v>
      </c>
      <c r="I218" s="64"/>
      <c r="J218" s="55" t="s">
        <v>43</v>
      </c>
      <c r="K218" s="53">
        <f>LOOKUP(BENJAMINE!J$3:$J$348,'TABLE DE VALEURS'!$A$1:$B$132)</f>
        <v>0</v>
      </c>
      <c r="L218" s="64"/>
      <c r="M218" s="55" t="s">
        <v>43</v>
      </c>
      <c r="N218" s="53">
        <f>LOOKUP(BENJAMINE!$M$3:M$348,'TABLE DE VALEURS'!$A$1:$B$132)</f>
        <v>0</v>
      </c>
      <c r="O218" s="69"/>
      <c r="P218" s="55" t="s">
        <v>43</v>
      </c>
      <c r="Q218" s="57">
        <f>LOOKUP(BENJAMINE!$P$3:P$348,'TABLE DE VALEURS'!$A$1:$B$132)</f>
        <v>0</v>
      </c>
      <c r="R218" s="58">
        <f t="shared" si="6"/>
        <v>0</v>
      </c>
      <c r="S218" s="59">
        <f t="shared" si="7"/>
        <v>4</v>
      </c>
    </row>
    <row r="219" spans="1:19" x14ac:dyDescent="0.3">
      <c r="A219" s="64"/>
      <c r="B219" s="65"/>
      <c r="C219" s="65"/>
      <c r="D219" s="65"/>
      <c r="E219" s="68"/>
      <c r="F219" s="64"/>
      <c r="G219" s="55" t="s">
        <v>43</v>
      </c>
      <c r="H219" s="53">
        <f>LOOKUP(BENJAMINE!$G$3:$G$348,'TABLE DE VALEURS'!$A$1:$B$132)</f>
        <v>0</v>
      </c>
      <c r="I219" s="64"/>
      <c r="J219" s="55" t="s">
        <v>43</v>
      </c>
      <c r="K219" s="53">
        <f>LOOKUP(BENJAMINE!J$3:$J$348,'TABLE DE VALEURS'!$A$1:$B$132)</f>
        <v>0</v>
      </c>
      <c r="L219" s="64"/>
      <c r="M219" s="55" t="s">
        <v>43</v>
      </c>
      <c r="N219" s="53">
        <f>LOOKUP(BENJAMINE!$M$3:M$348,'TABLE DE VALEURS'!$A$1:$B$132)</f>
        <v>0</v>
      </c>
      <c r="O219" s="69"/>
      <c r="P219" s="55" t="s">
        <v>43</v>
      </c>
      <c r="Q219" s="57">
        <f>LOOKUP(BENJAMINE!$P$3:P$348,'TABLE DE VALEURS'!$A$1:$B$132)</f>
        <v>0</v>
      </c>
      <c r="R219" s="58">
        <f t="shared" si="6"/>
        <v>0</v>
      </c>
      <c r="S219" s="59">
        <f t="shared" si="7"/>
        <v>4</v>
      </c>
    </row>
    <row r="220" spans="1:19" x14ac:dyDescent="0.3">
      <c r="A220" s="64"/>
      <c r="B220" s="65"/>
      <c r="C220" s="65"/>
      <c r="D220" s="65"/>
      <c r="E220" s="68"/>
      <c r="F220" s="64"/>
      <c r="G220" s="55" t="s">
        <v>43</v>
      </c>
      <c r="H220" s="53">
        <f>LOOKUP(BENJAMINE!$G$3:$G$348,'TABLE DE VALEURS'!$A$1:$B$132)</f>
        <v>0</v>
      </c>
      <c r="I220" s="64"/>
      <c r="J220" s="55" t="s">
        <v>43</v>
      </c>
      <c r="K220" s="53">
        <f>LOOKUP(BENJAMINE!J$3:$J$348,'TABLE DE VALEURS'!$A$1:$B$132)</f>
        <v>0</v>
      </c>
      <c r="L220" s="64"/>
      <c r="M220" s="55" t="s">
        <v>43</v>
      </c>
      <c r="N220" s="53">
        <f>LOOKUP(BENJAMINE!$M$3:M$348,'TABLE DE VALEURS'!$A$1:$B$132)</f>
        <v>0</v>
      </c>
      <c r="O220" s="69"/>
      <c r="P220" s="55" t="s">
        <v>43</v>
      </c>
      <c r="Q220" s="57">
        <f>LOOKUP(BENJAMINE!$P$3:P$348,'TABLE DE VALEURS'!$A$1:$B$132)</f>
        <v>0</v>
      </c>
      <c r="R220" s="58">
        <f t="shared" si="6"/>
        <v>0</v>
      </c>
      <c r="S220" s="59">
        <f t="shared" si="7"/>
        <v>4</v>
      </c>
    </row>
    <row r="221" spans="1:19" x14ac:dyDescent="0.3">
      <c r="A221" s="64"/>
      <c r="B221" s="65"/>
      <c r="C221" s="65"/>
      <c r="D221" s="65"/>
      <c r="E221" s="68"/>
      <c r="F221" s="64"/>
      <c r="G221" s="55" t="s">
        <v>43</v>
      </c>
      <c r="H221" s="53">
        <f>LOOKUP(BENJAMINE!$G$3:$G$348,'TABLE DE VALEURS'!$A$1:$B$132)</f>
        <v>0</v>
      </c>
      <c r="I221" s="64"/>
      <c r="J221" s="55" t="s">
        <v>43</v>
      </c>
      <c r="K221" s="53">
        <f>LOOKUP(BENJAMINE!J$3:$J$348,'TABLE DE VALEURS'!$A$1:$B$132)</f>
        <v>0</v>
      </c>
      <c r="L221" s="64"/>
      <c r="M221" s="55" t="s">
        <v>43</v>
      </c>
      <c r="N221" s="53">
        <f>LOOKUP(BENJAMINE!$M$3:M$348,'TABLE DE VALEURS'!$A$1:$B$132)</f>
        <v>0</v>
      </c>
      <c r="O221" s="69"/>
      <c r="P221" s="55" t="s">
        <v>43</v>
      </c>
      <c r="Q221" s="57">
        <f>LOOKUP(BENJAMINE!$P$3:P$348,'TABLE DE VALEURS'!$A$1:$B$132)</f>
        <v>0</v>
      </c>
      <c r="R221" s="58">
        <f t="shared" si="6"/>
        <v>0</v>
      </c>
      <c r="S221" s="59">
        <f t="shared" si="7"/>
        <v>4</v>
      </c>
    </row>
    <row r="222" spans="1:19" x14ac:dyDescent="0.3">
      <c r="A222" s="64"/>
      <c r="B222" s="65"/>
      <c r="C222" s="65"/>
      <c r="D222" s="65"/>
      <c r="E222" s="68"/>
      <c r="F222" s="64"/>
      <c r="G222" s="55" t="s">
        <v>43</v>
      </c>
      <c r="H222" s="53">
        <f>LOOKUP(BENJAMINE!$G$3:$G$348,'TABLE DE VALEURS'!$A$1:$B$132)</f>
        <v>0</v>
      </c>
      <c r="I222" s="64"/>
      <c r="J222" s="55" t="s">
        <v>43</v>
      </c>
      <c r="K222" s="53">
        <f>LOOKUP(BENJAMINE!J$3:$J$348,'TABLE DE VALEURS'!$A$1:$B$132)</f>
        <v>0</v>
      </c>
      <c r="L222" s="64"/>
      <c r="M222" s="55" t="s">
        <v>43</v>
      </c>
      <c r="N222" s="53">
        <f>LOOKUP(BENJAMINE!$M$3:M$348,'TABLE DE VALEURS'!$A$1:$B$132)</f>
        <v>0</v>
      </c>
      <c r="O222" s="69"/>
      <c r="P222" s="55" t="s">
        <v>43</v>
      </c>
      <c r="Q222" s="57">
        <f>LOOKUP(BENJAMINE!$P$3:P$348,'TABLE DE VALEURS'!$A$1:$B$132)</f>
        <v>0</v>
      </c>
      <c r="R222" s="58">
        <f t="shared" si="6"/>
        <v>0</v>
      </c>
      <c r="S222" s="59">
        <f t="shared" si="7"/>
        <v>4</v>
      </c>
    </row>
    <row r="223" spans="1:19" x14ac:dyDescent="0.3">
      <c r="A223" s="64"/>
      <c r="B223" s="65"/>
      <c r="C223" s="65"/>
      <c r="D223" s="65"/>
      <c r="E223" s="68"/>
      <c r="F223" s="64"/>
      <c r="G223" s="55" t="s">
        <v>43</v>
      </c>
      <c r="H223" s="53">
        <f>LOOKUP(BENJAMINE!$G$3:$G$348,'TABLE DE VALEURS'!$A$1:$B$132)</f>
        <v>0</v>
      </c>
      <c r="I223" s="64"/>
      <c r="J223" s="55" t="s">
        <v>43</v>
      </c>
      <c r="K223" s="53">
        <f>LOOKUP(BENJAMINE!J$3:$J$348,'TABLE DE VALEURS'!$A$1:$B$132)</f>
        <v>0</v>
      </c>
      <c r="L223" s="64"/>
      <c r="M223" s="55" t="s">
        <v>43</v>
      </c>
      <c r="N223" s="53">
        <f>LOOKUP(BENJAMINE!$M$3:M$348,'TABLE DE VALEURS'!$A$1:$B$132)</f>
        <v>0</v>
      </c>
      <c r="O223" s="69"/>
      <c r="P223" s="55" t="s">
        <v>43</v>
      </c>
      <c r="Q223" s="57">
        <f>LOOKUP(BENJAMINE!$P$3:P$348,'TABLE DE VALEURS'!$A$1:$B$132)</f>
        <v>0</v>
      </c>
      <c r="R223" s="58">
        <f t="shared" si="6"/>
        <v>0</v>
      </c>
      <c r="S223" s="59">
        <f t="shared" si="7"/>
        <v>4</v>
      </c>
    </row>
    <row r="224" spans="1:19" x14ac:dyDescent="0.3">
      <c r="A224" s="64"/>
      <c r="B224" s="65"/>
      <c r="C224" s="65"/>
      <c r="D224" s="65"/>
      <c r="E224" s="68"/>
      <c r="F224" s="64"/>
      <c r="G224" s="55" t="s">
        <v>43</v>
      </c>
      <c r="H224" s="53">
        <f>LOOKUP(BENJAMINE!$G$3:$G$348,'TABLE DE VALEURS'!$A$1:$B$132)</f>
        <v>0</v>
      </c>
      <c r="I224" s="64"/>
      <c r="J224" s="55" t="s">
        <v>43</v>
      </c>
      <c r="K224" s="53">
        <f>LOOKUP(BENJAMINE!J$3:$J$348,'TABLE DE VALEURS'!$A$1:$B$132)</f>
        <v>0</v>
      </c>
      <c r="L224" s="64"/>
      <c r="M224" s="55" t="s">
        <v>43</v>
      </c>
      <c r="N224" s="53">
        <f>LOOKUP(BENJAMINE!$M$3:M$348,'TABLE DE VALEURS'!$A$1:$B$132)</f>
        <v>0</v>
      </c>
      <c r="O224" s="69"/>
      <c r="P224" s="55" t="s">
        <v>43</v>
      </c>
      <c r="Q224" s="57">
        <f>LOOKUP(BENJAMINE!$P$3:P$348,'TABLE DE VALEURS'!$A$1:$B$132)</f>
        <v>0</v>
      </c>
      <c r="R224" s="58">
        <f t="shared" si="6"/>
        <v>0</v>
      </c>
      <c r="S224" s="59">
        <f t="shared" si="7"/>
        <v>4</v>
      </c>
    </row>
    <row r="225" spans="1:19" x14ac:dyDescent="0.3">
      <c r="A225" s="64"/>
      <c r="B225" s="65"/>
      <c r="C225" s="65"/>
      <c r="D225" s="65"/>
      <c r="E225" s="68"/>
      <c r="F225" s="64"/>
      <c r="G225" s="55" t="s">
        <v>43</v>
      </c>
      <c r="H225" s="53">
        <f>LOOKUP(BENJAMINE!$G$3:$G$348,'TABLE DE VALEURS'!$A$1:$B$132)</f>
        <v>0</v>
      </c>
      <c r="I225" s="64"/>
      <c r="J225" s="55" t="s">
        <v>43</v>
      </c>
      <c r="K225" s="53">
        <f>LOOKUP(BENJAMINE!J$3:$J$348,'TABLE DE VALEURS'!$A$1:$B$132)</f>
        <v>0</v>
      </c>
      <c r="L225" s="64"/>
      <c r="M225" s="55" t="s">
        <v>43</v>
      </c>
      <c r="N225" s="53">
        <f>LOOKUP(BENJAMINE!$M$3:M$348,'TABLE DE VALEURS'!$A$1:$B$132)</f>
        <v>0</v>
      </c>
      <c r="O225" s="69"/>
      <c r="P225" s="55" t="s">
        <v>43</v>
      </c>
      <c r="Q225" s="57">
        <f>LOOKUP(BENJAMINE!$P$3:P$348,'TABLE DE VALEURS'!$A$1:$B$132)</f>
        <v>0</v>
      </c>
      <c r="R225" s="58">
        <f t="shared" si="6"/>
        <v>0</v>
      </c>
      <c r="S225" s="59">
        <f t="shared" si="7"/>
        <v>4</v>
      </c>
    </row>
    <row r="226" spans="1:19" x14ac:dyDescent="0.3">
      <c r="A226" s="64"/>
      <c r="B226" s="65"/>
      <c r="C226" s="65"/>
      <c r="D226" s="65"/>
      <c r="E226" s="68"/>
      <c r="F226" s="64"/>
      <c r="G226" s="55" t="s">
        <v>43</v>
      </c>
      <c r="H226" s="53">
        <f>LOOKUP(BENJAMINE!$G$3:$G$348,'TABLE DE VALEURS'!$A$1:$B$132)</f>
        <v>0</v>
      </c>
      <c r="I226" s="64"/>
      <c r="J226" s="55" t="s">
        <v>43</v>
      </c>
      <c r="K226" s="53">
        <f>LOOKUP(BENJAMINE!J$3:$J$348,'TABLE DE VALEURS'!$A$1:$B$132)</f>
        <v>0</v>
      </c>
      <c r="L226" s="64"/>
      <c r="M226" s="55" t="s">
        <v>43</v>
      </c>
      <c r="N226" s="53">
        <f>LOOKUP(BENJAMINE!$M$3:M$348,'TABLE DE VALEURS'!$A$1:$B$132)</f>
        <v>0</v>
      </c>
      <c r="O226" s="69"/>
      <c r="P226" s="55" t="s">
        <v>43</v>
      </c>
      <c r="Q226" s="57">
        <f>LOOKUP(BENJAMINE!$P$3:P$348,'TABLE DE VALEURS'!$A$1:$B$132)</f>
        <v>0</v>
      </c>
      <c r="R226" s="58">
        <f t="shared" si="6"/>
        <v>0</v>
      </c>
      <c r="S226" s="59">
        <f t="shared" si="7"/>
        <v>4</v>
      </c>
    </row>
    <row r="227" spans="1:19" x14ac:dyDescent="0.3">
      <c r="A227" s="64"/>
      <c r="B227" s="65"/>
      <c r="C227" s="65"/>
      <c r="D227" s="65"/>
      <c r="E227" s="68"/>
      <c r="F227" s="64"/>
      <c r="G227" s="55" t="s">
        <v>43</v>
      </c>
      <c r="H227" s="53">
        <f>LOOKUP(BENJAMINE!$G$3:$G$348,'TABLE DE VALEURS'!$A$1:$B$132)</f>
        <v>0</v>
      </c>
      <c r="I227" s="64"/>
      <c r="J227" s="55" t="s">
        <v>43</v>
      </c>
      <c r="K227" s="53">
        <f>LOOKUP(BENJAMINE!J$3:$J$348,'TABLE DE VALEURS'!$A$1:$B$132)</f>
        <v>0</v>
      </c>
      <c r="L227" s="64"/>
      <c r="M227" s="55" t="s">
        <v>43</v>
      </c>
      <c r="N227" s="53">
        <f>LOOKUP(BENJAMINE!$M$3:M$348,'TABLE DE VALEURS'!$A$1:$B$132)</f>
        <v>0</v>
      </c>
      <c r="O227" s="69"/>
      <c r="P227" s="55" t="s">
        <v>43</v>
      </c>
      <c r="Q227" s="57">
        <f>LOOKUP(BENJAMINE!$P$3:P$348,'TABLE DE VALEURS'!$A$1:$B$132)</f>
        <v>0</v>
      </c>
      <c r="R227" s="58">
        <f t="shared" si="6"/>
        <v>0</v>
      </c>
      <c r="S227" s="59">
        <f t="shared" si="7"/>
        <v>4</v>
      </c>
    </row>
    <row r="228" spans="1:19" x14ac:dyDescent="0.3">
      <c r="A228" s="64"/>
      <c r="B228" s="65"/>
      <c r="C228" s="65"/>
      <c r="D228" s="65"/>
      <c r="E228" s="68"/>
      <c r="F228" s="64"/>
      <c r="G228" s="55" t="s">
        <v>43</v>
      </c>
      <c r="H228" s="53">
        <f>LOOKUP(BENJAMINE!$G$3:$G$348,'TABLE DE VALEURS'!$A$1:$B$132)</f>
        <v>0</v>
      </c>
      <c r="I228" s="64"/>
      <c r="J228" s="55" t="s">
        <v>43</v>
      </c>
      <c r="K228" s="53">
        <f>LOOKUP(BENJAMINE!J$3:$J$348,'TABLE DE VALEURS'!$A$1:$B$132)</f>
        <v>0</v>
      </c>
      <c r="L228" s="64"/>
      <c r="M228" s="55" t="s">
        <v>43</v>
      </c>
      <c r="N228" s="53">
        <f>LOOKUP(BENJAMINE!$M$3:M$348,'TABLE DE VALEURS'!$A$1:$B$132)</f>
        <v>0</v>
      </c>
      <c r="O228" s="69"/>
      <c r="P228" s="55" t="s">
        <v>43</v>
      </c>
      <c r="Q228" s="57">
        <f>LOOKUP(BENJAMINE!$P$3:P$348,'TABLE DE VALEURS'!$A$1:$B$132)</f>
        <v>0</v>
      </c>
      <c r="R228" s="58">
        <f t="shared" si="6"/>
        <v>0</v>
      </c>
      <c r="S228" s="59">
        <f t="shared" si="7"/>
        <v>4</v>
      </c>
    </row>
    <row r="229" spans="1:19" x14ac:dyDescent="0.3">
      <c r="A229" s="64"/>
      <c r="B229" s="65"/>
      <c r="C229" s="65"/>
      <c r="D229" s="65"/>
      <c r="E229" s="68"/>
      <c r="F229" s="64"/>
      <c r="G229" s="55" t="s">
        <v>43</v>
      </c>
      <c r="H229" s="53">
        <f>LOOKUP(BENJAMINE!$G$3:$G$348,'TABLE DE VALEURS'!$A$1:$B$132)</f>
        <v>0</v>
      </c>
      <c r="I229" s="64"/>
      <c r="J229" s="55" t="s">
        <v>43</v>
      </c>
      <c r="K229" s="53">
        <f>LOOKUP(BENJAMINE!J$3:$J$348,'TABLE DE VALEURS'!$A$1:$B$132)</f>
        <v>0</v>
      </c>
      <c r="L229" s="64"/>
      <c r="M229" s="55" t="s">
        <v>43</v>
      </c>
      <c r="N229" s="53">
        <f>LOOKUP(BENJAMINE!$M$3:M$348,'TABLE DE VALEURS'!$A$1:$B$132)</f>
        <v>0</v>
      </c>
      <c r="O229" s="69"/>
      <c r="P229" s="55" t="s">
        <v>43</v>
      </c>
      <c r="Q229" s="57">
        <f>LOOKUP(BENJAMINE!$P$3:P$348,'TABLE DE VALEURS'!$A$1:$B$132)</f>
        <v>0</v>
      </c>
      <c r="R229" s="58">
        <f t="shared" si="6"/>
        <v>0</v>
      </c>
      <c r="S229" s="59">
        <f t="shared" si="7"/>
        <v>4</v>
      </c>
    </row>
    <row r="230" spans="1:19" x14ac:dyDescent="0.3">
      <c r="A230" s="64"/>
      <c r="B230" s="65"/>
      <c r="C230" s="65"/>
      <c r="D230" s="65"/>
      <c r="E230" s="68"/>
      <c r="F230" s="64"/>
      <c r="G230" s="55" t="s">
        <v>43</v>
      </c>
      <c r="H230" s="53">
        <f>LOOKUP(BENJAMINE!$G$3:$G$348,'TABLE DE VALEURS'!$A$1:$B$132)</f>
        <v>0</v>
      </c>
      <c r="I230" s="64"/>
      <c r="J230" s="55" t="s">
        <v>43</v>
      </c>
      <c r="K230" s="53">
        <f>LOOKUP(BENJAMINE!J$3:$J$348,'TABLE DE VALEURS'!$A$1:$B$132)</f>
        <v>0</v>
      </c>
      <c r="L230" s="64"/>
      <c r="M230" s="55" t="s">
        <v>43</v>
      </c>
      <c r="N230" s="53">
        <f>LOOKUP(BENJAMINE!$M$3:M$348,'TABLE DE VALEURS'!$A$1:$B$132)</f>
        <v>0</v>
      </c>
      <c r="O230" s="69"/>
      <c r="P230" s="55" t="s">
        <v>43</v>
      </c>
      <c r="Q230" s="57">
        <f>LOOKUP(BENJAMINE!$P$3:P$348,'TABLE DE VALEURS'!$A$1:$B$132)</f>
        <v>0</v>
      </c>
      <c r="R230" s="58">
        <f t="shared" si="6"/>
        <v>0</v>
      </c>
      <c r="S230" s="59">
        <f t="shared" si="7"/>
        <v>4</v>
      </c>
    </row>
    <row r="231" spans="1:19" x14ac:dyDescent="0.3">
      <c r="A231" s="64"/>
      <c r="B231" s="65"/>
      <c r="C231" s="65"/>
      <c r="D231" s="65"/>
      <c r="E231" s="68"/>
      <c r="F231" s="64"/>
      <c r="G231" s="55" t="s">
        <v>43</v>
      </c>
      <c r="H231" s="53">
        <f>LOOKUP(BENJAMINE!$G$3:$G$348,'TABLE DE VALEURS'!$A$1:$B$132)</f>
        <v>0</v>
      </c>
      <c r="I231" s="64"/>
      <c r="J231" s="55" t="s">
        <v>43</v>
      </c>
      <c r="K231" s="53">
        <f>LOOKUP(BENJAMINE!J$3:$J$348,'TABLE DE VALEURS'!$A$1:$B$132)</f>
        <v>0</v>
      </c>
      <c r="L231" s="64"/>
      <c r="M231" s="55" t="s">
        <v>43</v>
      </c>
      <c r="N231" s="53">
        <f>LOOKUP(BENJAMINE!$M$3:M$348,'TABLE DE VALEURS'!$A$1:$B$132)</f>
        <v>0</v>
      </c>
      <c r="O231" s="69"/>
      <c r="P231" s="55" t="s">
        <v>43</v>
      </c>
      <c r="Q231" s="57">
        <f>LOOKUP(BENJAMINE!$P$3:P$348,'TABLE DE VALEURS'!$A$1:$B$132)</f>
        <v>0</v>
      </c>
      <c r="R231" s="58">
        <f t="shared" si="6"/>
        <v>0</v>
      </c>
      <c r="S231" s="59">
        <f t="shared" si="7"/>
        <v>4</v>
      </c>
    </row>
    <row r="232" spans="1:19" x14ac:dyDescent="0.3">
      <c r="A232" s="64"/>
      <c r="B232" s="65"/>
      <c r="C232" s="65"/>
      <c r="D232" s="65"/>
      <c r="E232" s="68"/>
      <c r="F232" s="64"/>
      <c r="G232" s="55" t="s">
        <v>43</v>
      </c>
      <c r="H232" s="53">
        <f>LOOKUP(BENJAMINE!$G$3:$G$348,'TABLE DE VALEURS'!$A$1:$B$132)</f>
        <v>0</v>
      </c>
      <c r="I232" s="64"/>
      <c r="J232" s="55" t="s">
        <v>43</v>
      </c>
      <c r="K232" s="53">
        <f>LOOKUP(BENJAMINE!J$3:$J$348,'TABLE DE VALEURS'!$A$1:$B$132)</f>
        <v>0</v>
      </c>
      <c r="L232" s="64"/>
      <c r="M232" s="55" t="s">
        <v>43</v>
      </c>
      <c r="N232" s="53">
        <f>LOOKUP(BENJAMINE!$M$3:M$348,'TABLE DE VALEURS'!$A$1:$B$132)</f>
        <v>0</v>
      </c>
      <c r="O232" s="69"/>
      <c r="P232" s="55" t="s">
        <v>43</v>
      </c>
      <c r="Q232" s="57">
        <f>LOOKUP(BENJAMINE!$P$3:P$348,'TABLE DE VALEURS'!$A$1:$B$132)</f>
        <v>0</v>
      </c>
      <c r="R232" s="58">
        <f t="shared" si="6"/>
        <v>0</v>
      </c>
      <c r="S232" s="59">
        <f t="shared" si="7"/>
        <v>4</v>
      </c>
    </row>
    <row r="233" spans="1:19" x14ac:dyDescent="0.3">
      <c r="A233" s="64"/>
      <c r="B233" s="65"/>
      <c r="C233" s="65"/>
      <c r="D233" s="65"/>
      <c r="E233" s="68"/>
      <c r="F233" s="64"/>
      <c r="G233" s="55" t="s">
        <v>43</v>
      </c>
      <c r="H233" s="53">
        <f>LOOKUP(BENJAMINE!$G$3:$G$348,'TABLE DE VALEURS'!$A$1:$B$132)</f>
        <v>0</v>
      </c>
      <c r="I233" s="64"/>
      <c r="J233" s="55" t="s">
        <v>43</v>
      </c>
      <c r="K233" s="53">
        <f>LOOKUP(BENJAMINE!J$3:$J$348,'TABLE DE VALEURS'!$A$1:$B$132)</f>
        <v>0</v>
      </c>
      <c r="L233" s="64"/>
      <c r="M233" s="55" t="s">
        <v>43</v>
      </c>
      <c r="N233" s="53">
        <f>LOOKUP(BENJAMINE!$M$3:M$348,'TABLE DE VALEURS'!$A$1:$B$132)</f>
        <v>0</v>
      </c>
      <c r="O233" s="69"/>
      <c r="P233" s="55" t="s">
        <v>43</v>
      </c>
      <c r="Q233" s="57">
        <f>LOOKUP(BENJAMINE!$P$3:P$348,'TABLE DE VALEURS'!$A$1:$B$132)</f>
        <v>0</v>
      </c>
      <c r="R233" s="58">
        <f t="shared" si="6"/>
        <v>0</v>
      </c>
      <c r="S233" s="59">
        <f t="shared" si="7"/>
        <v>4</v>
      </c>
    </row>
    <row r="234" spans="1:19" x14ac:dyDescent="0.3">
      <c r="A234" s="64"/>
      <c r="B234" s="65"/>
      <c r="C234" s="65"/>
      <c r="D234" s="65"/>
      <c r="E234" s="68"/>
      <c r="F234" s="64"/>
      <c r="G234" s="55" t="s">
        <v>43</v>
      </c>
      <c r="H234" s="53">
        <f>LOOKUP(BENJAMINE!$G$3:$G$348,'TABLE DE VALEURS'!$A$1:$B$132)</f>
        <v>0</v>
      </c>
      <c r="I234" s="64"/>
      <c r="J234" s="55" t="s">
        <v>43</v>
      </c>
      <c r="K234" s="53">
        <f>LOOKUP(BENJAMINE!J$3:$J$348,'TABLE DE VALEURS'!$A$1:$B$132)</f>
        <v>0</v>
      </c>
      <c r="L234" s="64"/>
      <c r="M234" s="55" t="s">
        <v>43</v>
      </c>
      <c r="N234" s="53">
        <f>LOOKUP(BENJAMINE!$M$3:M$348,'TABLE DE VALEURS'!$A$1:$B$132)</f>
        <v>0</v>
      </c>
      <c r="O234" s="69"/>
      <c r="P234" s="55" t="s">
        <v>43</v>
      </c>
      <c r="Q234" s="57">
        <f>LOOKUP(BENJAMINE!$P$3:P$348,'TABLE DE VALEURS'!$A$1:$B$132)</f>
        <v>0</v>
      </c>
      <c r="R234" s="58">
        <f t="shared" si="6"/>
        <v>0</v>
      </c>
      <c r="S234" s="59">
        <f t="shared" si="7"/>
        <v>4</v>
      </c>
    </row>
    <row r="235" spans="1:19" x14ac:dyDescent="0.3">
      <c r="A235" s="64"/>
      <c r="B235" s="65"/>
      <c r="C235" s="65"/>
      <c r="D235" s="65"/>
      <c r="E235" s="68"/>
      <c r="F235" s="64"/>
      <c r="G235" s="55" t="s">
        <v>43</v>
      </c>
      <c r="H235" s="53">
        <f>LOOKUP(BENJAMINE!$G$3:$G$348,'TABLE DE VALEURS'!$A$1:$B$132)</f>
        <v>0</v>
      </c>
      <c r="I235" s="64"/>
      <c r="J235" s="55" t="s">
        <v>43</v>
      </c>
      <c r="K235" s="53">
        <f>LOOKUP(BENJAMINE!J$3:$J$348,'TABLE DE VALEURS'!$A$1:$B$132)</f>
        <v>0</v>
      </c>
      <c r="L235" s="64"/>
      <c r="M235" s="55" t="s">
        <v>43</v>
      </c>
      <c r="N235" s="53">
        <f>LOOKUP(BENJAMINE!$M$3:M$348,'TABLE DE VALEURS'!$A$1:$B$132)</f>
        <v>0</v>
      </c>
      <c r="O235" s="69"/>
      <c r="P235" s="55" t="s">
        <v>43</v>
      </c>
      <c r="Q235" s="57">
        <f>LOOKUP(BENJAMINE!$P$3:P$348,'TABLE DE VALEURS'!$A$1:$B$132)</f>
        <v>0</v>
      </c>
      <c r="R235" s="58">
        <f t="shared" si="6"/>
        <v>0</v>
      </c>
      <c r="S235" s="59">
        <f t="shared" si="7"/>
        <v>4</v>
      </c>
    </row>
    <row r="236" spans="1:19" x14ac:dyDescent="0.3">
      <c r="A236" s="64"/>
      <c r="B236" s="65"/>
      <c r="C236" s="65"/>
      <c r="D236" s="65"/>
      <c r="E236" s="68"/>
      <c r="F236" s="64"/>
      <c r="G236" s="55" t="s">
        <v>43</v>
      </c>
      <c r="H236" s="53">
        <f>LOOKUP(BENJAMINE!$G$3:$G$348,'TABLE DE VALEURS'!$A$1:$B$132)</f>
        <v>0</v>
      </c>
      <c r="I236" s="64"/>
      <c r="J236" s="55" t="s">
        <v>43</v>
      </c>
      <c r="K236" s="53">
        <f>LOOKUP(BENJAMINE!J$3:$J$348,'TABLE DE VALEURS'!$A$1:$B$132)</f>
        <v>0</v>
      </c>
      <c r="L236" s="64"/>
      <c r="M236" s="55" t="s">
        <v>43</v>
      </c>
      <c r="N236" s="53">
        <f>LOOKUP(BENJAMINE!$M$3:M$348,'TABLE DE VALEURS'!$A$1:$B$132)</f>
        <v>0</v>
      </c>
      <c r="O236" s="69"/>
      <c r="P236" s="55" t="s">
        <v>43</v>
      </c>
      <c r="Q236" s="57">
        <f>LOOKUP(BENJAMINE!$P$3:P$348,'TABLE DE VALEURS'!$A$1:$B$132)</f>
        <v>0</v>
      </c>
      <c r="R236" s="58">
        <f t="shared" si="6"/>
        <v>0</v>
      </c>
      <c r="S236" s="59">
        <f t="shared" si="7"/>
        <v>4</v>
      </c>
    </row>
    <row r="237" spans="1:19" x14ac:dyDescent="0.3">
      <c r="A237" s="64"/>
      <c r="B237" s="65"/>
      <c r="C237" s="65"/>
      <c r="D237" s="65"/>
      <c r="E237" s="68"/>
      <c r="F237" s="64"/>
      <c r="G237" s="55" t="s">
        <v>43</v>
      </c>
      <c r="H237" s="53">
        <f>LOOKUP(BENJAMINE!$G$3:$G$348,'TABLE DE VALEURS'!$A$1:$B$132)</f>
        <v>0</v>
      </c>
      <c r="I237" s="64"/>
      <c r="J237" s="55" t="s">
        <v>43</v>
      </c>
      <c r="K237" s="53">
        <f>LOOKUP(BENJAMINE!J$3:$J$348,'TABLE DE VALEURS'!$A$1:$B$132)</f>
        <v>0</v>
      </c>
      <c r="L237" s="64"/>
      <c r="M237" s="55" t="s">
        <v>43</v>
      </c>
      <c r="N237" s="53">
        <f>LOOKUP(BENJAMINE!$M$3:M$348,'TABLE DE VALEURS'!$A$1:$B$132)</f>
        <v>0</v>
      </c>
      <c r="O237" s="69"/>
      <c r="P237" s="55" t="s">
        <v>43</v>
      </c>
      <c r="Q237" s="57">
        <f>LOOKUP(BENJAMINE!$P$3:P$348,'TABLE DE VALEURS'!$A$1:$B$132)</f>
        <v>0</v>
      </c>
      <c r="R237" s="58">
        <f t="shared" si="6"/>
        <v>0</v>
      </c>
      <c r="S237" s="59">
        <f t="shared" si="7"/>
        <v>4</v>
      </c>
    </row>
    <row r="238" spans="1:19" x14ac:dyDescent="0.3">
      <c r="A238" s="64"/>
      <c r="B238" s="65"/>
      <c r="C238" s="65"/>
      <c r="D238" s="65"/>
      <c r="E238" s="68"/>
      <c r="F238" s="64"/>
      <c r="G238" s="55" t="s">
        <v>43</v>
      </c>
      <c r="H238" s="53">
        <f>LOOKUP(BENJAMINE!$G$3:$G$348,'TABLE DE VALEURS'!$A$1:$B$132)</f>
        <v>0</v>
      </c>
      <c r="I238" s="64"/>
      <c r="J238" s="55" t="s">
        <v>43</v>
      </c>
      <c r="K238" s="53">
        <f>LOOKUP(BENJAMINE!J$3:$J$348,'TABLE DE VALEURS'!$A$1:$B$132)</f>
        <v>0</v>
      </c>
      <c r="L238" s="64"/>
      <c r="M238" s="55" t="s">
        <v>43</v>
      </c>
      <c r="N238" s="53">
        <f>LOOKUP(BENJAMINE!$M$3:M$348,'TABLE DE VALEURS'!$A$1:$B$132)</f>
        <v>0</v>
      </c>
      <c r="O238" s="69"/>
      <c r="P238" s="55" t="s">
        <v>43</v>
      </c>
      <c r="Q238" s="57">
        <f>LOOKUP(BENJAMINE!$P$3:P$348,'TABLE DE VALEURS'!$A$1:$B$132)</f>
        <v>0</v>
      </c>
      <c r="R238" s="58">
        <f t="shared" si="6"/>
        <v>0</v>
      </c>
      <c r="S238" s="59">
        <f t="shared" si="7"/>
        <v>4</v>
      </c>
    </row>
    <row r="239" spans="1:19" x14ac:dyDescent="0.3">
      <c r="A239" s="64"/>
      <c r="B239" s="65"/>
      <c r="C239" s="65"/>
      <c r="D239" s="65"/>
      <c r="E239" s="68"/>
      <c r="F239" s="64"/>
      <c r="G239" s="55" t="s">
        <v>43</v>
      </c>
      <c r="H239" s="53">
        <f>LOOKUP(BENJAMINE!$G$3:$G$348,'TABLE DE VALEURS'!$A$1:$B$132)</f>
        <v>0</v>
      </c>
      <c r="I239" s="64"/>
      <c r="J239" s="55" t="s">
        <v>43</v>
      </c>
      <c r="K239" s="53">
        <f>LOOKUP(BENJAMINE!J$3:$J$348,'TABLE DE VALEURS'!$A$1:$B$132)</f>
        <v>0</v>
      </c>
      <c r="L239" s="64"/>
      <c r="M239" s="55" t="s">
        <v>43</v>
      </c>
      <c r="N239" s="53">
        <f>LOOKUP(BENJAMINE!$M$3:M$348,'TABLE DE VALEURS'!$A$1:$B$132)</f>
        <v>0</v>
      </c>
      <c r="O239" s="69"/>
      <c r="P239" s="55" t="s">
        <v>43</v>
      </c>
      <c r="Q239" s="57">
        <f>LOOKUP(BENJAMINE!$P$3:P$348,'TABLE DE VALEURS'!$A$1:$B$132)</f>
        <v>0</v>
      </c>
      <c r="R239" s="58">
        <f t="shared" si="6"/>
        <v>0</v>
      </c>
      <c r="S239" s="59">
        <f t="shared" si="7"/>
        <v>4</v>
      </c>
    </row>
    <row r="240" spans="1:19" x14ac:dyDescent="0.3">
      <c r="A240" s="64"/>
      <c r="B240" s="65"/>
      <c r="C240" s="65"/>
      <c r="D240" s="65"/>
      <c r="E240" s="68"/>
      <c r="F240" s="64"/>
      <c r="G240" s="55" t="s">
        <v>43</v>
      </c>
      <c r="H240" s="53">
        <f>LOOKUP(BENJAMINE!$G$3:$G$348,'TABLE DE VALEURS'!$A$1:$B$132)</f>
        <v>0</v>
      </c>
      <c r="I240" s="64"/>
      <c r="J240" s="55" t="s">
        <v>43</v>
      </c>
      <c r="K240" s="53">
        <f>LOOKUP(BENJAMINE!J$3:$J$348,'TABLE DE VALEURS'!$A$1:$B$132)</f>
        <v>0</v>
      </c>
      <c r="L240" s="64"/>
      <c r="M240" s="55" t="s">
        <v>43</v>
      </c>
      <c r="N240" s="53">
        <f>LOOKUP(BENJAMINE!$M$3:M$348,'TABLE DE VALEURS'!$A$1:$B$132)</f>
        <v>0</v>
      </c>
      <c r="O240" s="69"/>
      <c r="P240" s="55" t="s">
        <v>43</v>
      </c>
      <c r="Q240" s="57">
        <f>LOOKUP(BENJAMINE!$P$3:P$348,'TABLE DE VALEURS'!$A$1:$B$132)</f>
        <v>0</v>
      </c>
      <c r="R240" s="58">
        <f t="shared" si="6"/>
        <v>0</v>
      </c>
      <c r="S240" s="59">
        <f t="shared" si="7"/>
        <v>4</v>
      </c>
    </row>
    <row r="241" spans="1:19" x14ac:dyDescent="0.3">
      <c r="A241" s="64"/>
      <c r="B241" s="65"/>
      <c r="C241" s="65"/>
      <c r="D241" s="65"/>
      <c r="E241" s="68"/>
      <c r="F241" s="64"/>
      <c r="G241" s="55" t="s">
        <v>43</v>
      </c>
      <c r="H241" s="53">
        <f>LOOKUP(BENJAMINE!$G$3:$G$348,'TABLE DE VALEURS'!$A$1:$B$132)</f>
        <v>0</v>
      </c>
      <c r="I241" s="64"/>
      <c r="J241" s="55" t="s">
        <v>43</v>
      </c>
      <c r="K241" s="53">
        <f>LOOKUP(BENJAMINE!J$3:$J$348,'TABLE DE VALEURS'!$A$1:$B$132)</f>
        <v>0</v>
      </c>
      <c r="L241" s="64"/>
      <c r="M241" s="55" t="s">
        <v>43</v>
      </c>
      <c r="N241" s="53">
        <f>LOOKUP(BENJAMINE!$M$3:M$348,'TABLE DE VALEURS'!$A$1:$B$132)</f>
        <v>0</v>
      </c>
      <c r="O241" s="69"/>
      <c r="P241" s="55" t="s">
        <v>43</v>
      </c>
      <c r="Q241" s="57">
        <f>LOOKUP(BENJAMINE!$P$3:P$348,'TABLE DE VALEURS'!$A$1:$B$132)</f>
        <v>0</v>
      </c>
      <c r="R241" s="58">
        <f t="shared" si="6"/>
        <v>0</v>
      </c>
      <c r="S241" s="59">
        <f t="shared" si="7"/>
        <v>4</v>
      </c>
    </row>
    <row r="242" spans="1:19" x14ac:dyDescent="0.3">
      <c r="A242" s="64"/>
      <c r="B242" s="65"/>
      <c r="C242" s="65"/>
      <c r="D242" s="65"/>
      <c r="E242" s="68"/>
      <c r="F242" s="64"/>
      <c r="G242" s="55" t="s">
        <v>43</v>
      </c>
      <c r="H242" s="53">
        <f>LOOKUP(BENJAMINE!$G$3:$G$348,'TABLE DE VALEURS'!$A$1:$B$132)</f>
        <v>0</v>
      </c>
      <c r="I242" s="64"/>
      <c r="J242" s="55" t="s">
        <v>43</v>
      </c>
      <c r="K242" s="53">
        <f>LOOKUP(BENJAMINE!J$3:$J$348,'TABLE DE VALEURS'!$A$1:$B$132)</f>
        <v>0</v>
      </c>
      <c r="L242" s="64"/>
      <c r="M242" s="55" t="s">
        <v>43</v>
      </c>
      <c r="N242" s="53">
        <f>LOOKUP(BENJAMINE!$M$3:M$348,'TABLE DE VALEURS'!$A$1:$B$132)</f>
        <v>0</v>
      </c>
      <c r="O242" s="69"/>
      <c r="P242" s="55" t="s">
        <v>43</v>
      </c>
      <c r="Q242" s="57">
        <f>LOOKUP(BENJAMINE!$P$3:P$348,'TABLE DE VALEURS'!$A$1:$B$132)</f>
        <v>0</v>
      </c>
      <c r="R242" s="58">
        <f t="shared" si="6"/>
        <v>0</v>
      </c>
      <c r="S242" s="59">
        <f t="shared" si="7"/>
        <v>4</v>
      </c>
    </row>
    <row r="243" spans="1:19" x14ac:dyDescent="0.3">
      <c r="A243" s="64"/>
      <c r="B243" s="65"/>
      <c r="C243" s="65"/>
      <c r="D243" s="65"/>
      <c r="E243" s="68"/>
      <c r="F243" s="64"/>
      <c r="G243" s="55" t="s">
        <v>43</v>
      </c>
      <c r="H243" s="53">
        <f>LOOKUP(BENJAMINE!$G$3:$G$348,'TABLE DE VALEURS'!$A$1:$B$132)</f>
        <v>0</v>
      </c>
      <c r="I243" s="64"/>
      <c r="J243" s="55" t="s">
        <v>43</v>
      </c>
      <c r="K243" s="53">
        <f>LOOKUP(BENJAMINE!J$3:$J$348,'TABLE DE VALEURS'!$A$1:$B$132)</f>
        <v>0</v>
      </c>
      <c r="L243" s="64"/>
      <c r="M243" s="55" t="s">
        <v>43</v>
      </c>
      <c r="N243" s="53">
        <f>LOOKUP(BENJAMINE!$M$3:M$348,'TABLE DE VALEURS'!$A$1:$B$132)</f>
        <v>0</v>
      </c>
      <c r="O243" s="69"/>
      <c r="P243" s="55" t="s">
        <v>43</v>
      </c>
      <c r="Q243" s="57">
        <f>LOOKUP(BENJAMINE!$P$3:P$348,'TABLE DE VALEURS'!$A$1:$B$132)</f>
        <v>0</v>
      </c>
      <c r="R243" s="58">
        <f t="shared" si="6"/>
        <v>0</v>
      </c>
      <c r="S243" s="59">
        <f t="shared" si="7"/>
        <v>4</v>
      </c>
    </row>
    <row r="244" spans="1:19" x14ac:dyDescent="0.3">
      <c r="A244" s="64"/>
      <c r="B244" s="65"/>
      <c r="C244" s="65"/>
      <c r="D244" s="65"/>
      <c r="E244" s="68"/>
      <c r="F244" s="64"/>
      <c r="G244" s="55" t="s">
        <v>43</v>
      </c>
      <c r="H244" s="53">
        <f>LOOKUP(BENJAMINE!$G$3:$G$348,'TABLE DE VALEURS'!$A$1:$B$132)</f>
        <v>0</v>
      </c>
      <c r="I244" s="64"/>
      <c r="J244" s="55" t="s">
        <v>43</v>
      </c>
      <c r="K244" s="53">
        <f>LOOKUP(BENJAMINE!J$3:$J$348,'TABLE DE VALEURS'!$A$1:$B$132)</f>
        <v>0</v>
      </c>
      <c r="L244" s="64"/>
      <c r="M244" s="55" t="s">
        <v>43</v>
      </c>
      <c r="N244" s="53">
        <f>LOOKUP(BENJAMINE!$M$3:M$348,'TABLE DE VALEURS'!$A$1:$B$132)</f>
        <v>0</v>
      </c>
      <c r="O244" s="69"/>
      <c r="P244" s="55" t="s">
        <v>43</v>
      </c>
      <c r="Q244" s="57">
        <f>LOOKUP(BENJAMINE!$P$3:P$348,'TABLE DE VALEURS'!$A$1:$B$132)</f>
        <v>0</v>
      </c>
      <c r="R244" s="58">
        <f t="shared" si="6"/>
        <v>0</v>
      </c>
      <c r="S244" s="59">
        <f t="shared" si="7"/>
        <v>4</v>
      </c>
    </row>
    <row r="245" spans="1:19" x14ac:dyDescent="0.3">
      <c r="A245" s="64"/>
      <c r="B245" s="65"/>
      <c r="C245" s="65"/>
      <c r="D245" s="65"/>
      <c r="E245" s="68"/>
      <c r="F245" s="64"/>
      <c r="G245" s="55" t="s">
        <v>43</v>
      </c>
      <c r="H245" s="53">
        <f>LOOKUP(BENJAMINE!$G$3:$G$348,'TABLE DE VALEURS'!$A$1:$B$132)</f>
        <v>0</v>
      </c>
      <c r="I245" s="64"/>
      <c r="J245" s="55" t="s">
        <v>43</v>
      </c>
      <c r="K245" s="53">
        <f>LOOKUP(BENJAMINE!J$3:$J$348,'TABLE DE VALEURS'!$A$1:$B$132)</f>
        <v>0</v>
      </c>
      <c r="L245" s="64"/>
      <c r="M245" s="55" t="s">
        <v>43</v>
      </c>
      <c r="N245" s="53">
        <f>LOOKUP(BENJAMINE!$M$3:M$348,'TABLE DE VALEURS'!$A$1:$B$132)</f>
        <v>0</v>
      </c>
      <c r="O245" s="69"/>
      <c r="P245" s="55" t="s">
        <v>43</v>
      </c>
      <c r="Q245" s="57">
        <f>LOOKUP(BENJAMINE!$P$3:P$348,'TABLE DE VALEURS'!$A$1:$B$132)</f>
        <v>0</v>
      </c>
      <c r="R245" s="58">
        <f t="shared" si="6"/>
        <v>0</v>
      </c>
      <c r="S245" s="59">
        <f t="shared" si="7"/>
        <v>4</v>
      </c>
    </row>
    <row r="246" spans="1:19" x14ac:dyDescent="0.3">
      <c r="A246" s="64"/>
      <c r="B246" s="65"/>
      <c r="C246" s="65"/>
      <c r="D246" s="65"/>
      <c r="E246" s="68"/>
      <c r="F246" s="64"/>
      <c r="G246" s="55" t="s">
        <v>43</v>
      </c>
      <c r="H246" s="53">
        <f>LOOKUP(BENJAMINE!$G$3:$G$348,'TABLE DE VALEURS'!$A$1:$B$132)</f>
        <v>0</v>
      </c>
      <c r="I246" s="64"/>
      <c r="J246" s="55" t="s">
        <v>43</v>
      </c>
      <c r="K246" s="53">
        <f>LOOKUP(BENJAMINE!J$3:$J$348,'TABLE DE VALEURS'!$A$1:$B$132)</f>
        <v>0</v>
      </c>
      <c r="L246" s="64"/>
      <c r="M246" s="55" t="s">
        <v>43</v>
      </c>
      <c r="N246" s="53">
        <f>LOOKUP(BENJAMINE!$M$3:M$348,'TABLE DE VALEURS'!$A$1:$B$132)</f>
        <v>0</v>
      </c>
      <c r="O246" s="69"/>
      <c r="P246" s="55" t="s">
        <v>43</v>
      </c>
      <c r="Q246" s="57">
        <f>LOOKUP(BENJAMINE!$P$3:P$348,'TABLE DE VALEURS'!$A$1:$B$132)</f>
        <v>0</v>
      </c>
      <c r="R246" s="58">
        <f t="shared" si="6"/>
        <v>0</v>
      </c>
      <c r="S246" s="59">
        <f t="shared" si="7"/>
        <v>4</v>
      </c>
    </row>
    <row r="247" spans="1:19" x14ac:dyDescent="0.3">
      <c r="A247" s="64"/>
      <c r="B247" s="65"/>
      <c r="C247" s="65"/>
      <c r="D247" s="65"/>
      <c r="E247" s="68"/>
      <c r="F247" s="64"/>
      <c r="G247" s="55" t="s">
        <v>43</v>
      </c>
      <c r="H247" s="53">
        <f>LOOKUP(BENJAMINE!$G$3:$G$348,'TABLE DE VALEURS'!$A$1:$B$132)</f>
        <v>0</v>
      </c>
      <c r="I247" s="64"/>
      <c r="J247" s="55" t="s">
        <v>43</v>
      </c>
      <c r="K247" s="53">
        <f>LOOKUP(BENJAMINE!J$3:$J$348,'TABLE DE VALEURS'!$A$1:$B$132)</f>
        <v>0</v>
      </c>
      <c r="L247" s="64"/>
      <c r="M247" s="55" t="s">
        <v>43</v>
      </c>
      <c r="N247" s="53">
        <f>LOOKUP(BENJAMINE!$M$3:M$348,'TABLE DE VALEURS'!$A$1:$B$132)</f>
        <v>0</v>
      </c>
      <c r="O247" s="69"/>
      <c r="P247" s="55" t="s">
        <v>43</v>
      </c>
      <c r="Q247" s="57">
        <f>LOOKUP(BENJAMINE!$P$3:P$348,'TABLE DE VALEURS'!$A$1:$B$132)</f>
        <v>0</v>
      </c>
      <c r="R247" s="58">
        <f t="shared" si="6"/>
        <v>0</v>
      </c>
      <c r="S247" s="59">
        <f t="shared" si="7"/>
        <v>4</v>
      </c>
    </row>
    <row r="248" spans="1:19" x14ac:dyDescent="0.3">
      <c r="A248" s="64"/>
      <c r="B248" s="65"/>
      <c r="C248" s="65"/>
      <c r="D248" s="65"/>
      <c r="E248" s="68"/>
      <c r="F248" s="64"/>
      <c r="G248" s="55" t="s">
        <v>43</v>
      </c>
      <c r="H248" s="53">
        <f>LOOKUP(BENJAMINE!$G$3:$G$348,'TABLE DE VALEURS'!$A$1:$B$132)</f>
        <v>0</v>
      </c>
      <c r="I248" s="64"/>
      <c r="J248" s="55" t="s">
        <v>43</v>
      </c>
      <c r="K248" s="53">
        <f>LOOKUP(BENJAMINE!J$3:$J$348,'TABLE DE VALEURS'!$A$1:$B$132)</f>
        <v>0</v>
      </c>
      <c r="L248" s="64"/>
      <c r="M248" s="55" t="s">
        <v>43</v>
      </c>
      <c r="N248" s="53">
        <f>LOOKUP(BENJAMINE!$M$3:M$348,'TABLE DE VALEURS'!$A$1:$B$132)</f>
        <v>0</v>
      </c>
      <c r="O248" s="69"/>
      <c r="P248" s="55" t="s">
        <v>43</v>
      </c>
      <c r="Q248" s="57">
        <f>LOOKUP(BENJAMINE!$P$3:P$348,'TABLE DE VALEURS'!$A$1:$B$132)</f>
        <v>0</v>
      </c>
      <c r="R248" s="58">
        <f t="shared" si="6"/>
        <v>0</v>
      </c>
      <c r="S248" s="59">
        <f t="shared" si="7"/>
        <v>4</v>
      </c>
    </row>
    <row r="249" spans="1:19" x14ac:dyDescent="0.3">
      <c r="A249" s="64"/>
      <c r="B249" s="65"/>
      <c r="C249" s="65"/>
      <c r="D249" s="65"/>
      <c r="E249" s="68"/>
      <c r="F249" s="64"/>
      <c r="G249" s="55" t="s">
        <v>43</v>
      </c>
      <c r="H249" s="53">
        <f>LOOKUP(BENJAMINE!$G$3:$G$348,'TABLE DE VALEURS'!$A$1:$B$132)</f>
        <v>0</v>
      </c>
      <c r="I249" s="64"/>
      <c r="J249" s="55" t="s">
        <v>43</v>
      </c>
      <c r="K249" s="53">
        <f>LOOKUP(BENJAMINE!J$3:$J$348,'TABLE DE VALEURS'!$A$1:$B$132)</f>
        <v>0</v>
      </c>
      <c r="L249" s="64"/>
      <c r="M249" s="55" t="s">
        <v>43</v>
      </c>
      <c r="N249" s="53">
        <f>LOOKUP(BENJAMINE!$M$3:M$348,'TABLE DE VALEURS'!$A$1:$B$132)</f>
        <v>0</v>
      </c>
      <c r="O249" s="69"/>
      <c r="P249" s="55" t="s">
        <v>43</v>
      </c>
      <c r="Q249" s="57">
        <f>LOOKUP(BENJAMINE!$P$3:P$348,'TABLE DE VALEURS'!$A$1:$B$132)</f>
        <v>0</v>
      </c>
      <c r="R249" s="58">
        <f t="shared" si="6"/>
        <v>0</v>
      </c>
      <c r="S249" s="59">
        <f t="shared" si="7"/>
        <v>4</v>
      </c>
    </row>
    <row r="250" spans="1:19" x14ac:dyDescent="0.3">
      <c r="A250" s="64"/>
      <c r="B250" s="65"/>
      <c r="C250" s="65"/>
      <c r="D250" s="65"/>
      <c r="E250" s="68"/>
      <c r="F250" s="64"/>
      <c r="G250" s="55" t="s">
        <v>43</v>
      </c>
      <c r="H250" s="53">
        <f>LOOKUP(BENJAMINE!$G$3:$G$348,'TABLE DE VALEURS'!$A$1:$B$132)</f>
        <v>0</v>
      </c>
      <c r="I250" s="64"/>
      <c r="J250" s="55" t="s">
        <v>43</v>
      </c>
      <c r="K250" s="53">
        <f>LOOKUP(BENJAMINE!J$3:$J$348,'TABLE DE VALEURS'!$A$1:$B$132)</f>
        <v>0</v>
      </c>
      <c r="L250" s="64"/>
      <c r="M250" s="55" t="s">
        <v>43</v>
      </c>
      <c r="N250" s="53">
        <f>LOOKUP(BENJAMINE!$M$3:M$348,'TABLE DE VALEURS'!$A$1:$B$132)</f>
        <v>0</v>
      </c>
      <c r="O250" s="69"/>
      <c r="P250" s="55" t="s">
        <v>43</v>
      </c>
      <c r="Q250" s="57">
        <f>LOOKUP(BENJAMINE!$P$3:P$348,'TABLE DE VALEURS'!$A$1:$B$132)</f>
        <v>0</v>
      </c>
      <c r="R250" s="58">
        <f t="shared" si="6"/>
        <v>0</v>
      </c>
      <c r="S250" s="59">
        <f t="shared" si="7"/>
        <v>4</v>
      </c>
    </row>
    <row r="251" spans="1:19" x14ac:dyDescent="0.3">
      <c r="A251" s="64"/>
      <c r="B251" s="65"/>
      <c r="C251" s="65"/>
      <c r="D251" s="65"/>
      <c r="E251" s="68"/>
      <c r="F251" s="64"/>
      <c r="G251" s="55" t="s">
        <v>43</v>
      </c>
      <c r="H251" s="53">
        <f>LOOKUP(BENJAMINE!$G$3:$G$348,'TABLE DE VALEURS'!$A$1:$B$132)</f>
        <v>0</v>
      </c>
      <c r="I251" s="64"/>
      <c r="J251" s="55" t="s">
        <v>43</v>
      </c>
      <c r="K251" s="53">
        <f>LOOKUP(BENJAMINE!J$3:$J$348,'TABLE DE VALEURS'!$A$1:$B$132)</f>
        <v>0</v>
      </c>
      <c r="L251" s="64"/>
      <c r="M251" s="55" t="s">
        <v>43</v>
      </c>
      <c r="N251" s="53">
        <f>LOOKUP(BENJAMINE!$M$3:M$348,'TABLE DE VALEURS'!$A$1:$B$132)</f>
        <v>0</v>
      </c>
      <c r="O251" s="69"/>
      <c r="P251" s="55" t="s">
        <v>43</v>
      </c>
      <c r="Q251" s="57">
        <f>LOOKUP(BENJAMINE!$P$3:P$348,'TABLE DE VALEURS'!$A$1:$B$132)</f>
        <v>0</v>
      </c>
      <c r="R251" s="58">
        <f t="shared" si="6"/>
        <v>0</v>
      </c>
      <c r="S251" s="59">
        <f t="shared" si="7"/>
        <v>4</v>
      </c>
    </row>
    <row r="252" spans="1:19" x14ac:dyDescent="0.3">
      <c r="A252" s="64"/>
      <c r="B252" s="65"/>
      <c r="C252" s="65"/>
      <c r="D252" s="65"/>
      <c r="E252" s="68"/>
      <c r="F252" s="64"/>
      <c r="G252" s="55" t="s">
        <v>43</v>
      </c>
      <c r="H252" s="53">
        <f>LOOKUP(BENJAMINE!$G$3:$G$348,'TABLE DE VALEURS'!$A$1:$B$132)</f>
        <v>0</v>
      </c>
      <c r="I252" s="64"/>
      <c r="J252" s="55" t="s">
        <v>43</v>
      </c>
      <c r="K252" s="53">
        <f>LOOKUP(BENJAMINE!J$3:$J$348,'TABLE DE VALEURS'!$A$1:$B$132)</f>
        <v>0</v>
      </c>
      <c r="L252" s="64"/>
      <c r="M252" s="55" t="s">
        <v>43</v>
      </c>
      <c r="N252" s="53">
        <f>LOOKUP(BENJAMINE!$M$3:M$348,'TABLE DE VALEURS'!$A$1:$B$132)</f>
        <v>0</v>
      </c>
      <c r="O252" s="69"/>
      <c r="P252" s="55" t="s">
        <v>43</v>
      </c>
      <c r="Q252" s="57">
        <f>LOOKUP(BENJAMINE!$P$3:P$348,'TABLE DE VALEURS'!$A$1:$B$132)</f>
        <v>0</v>
      </c>
      <c r="R252" s="58">
        <f t="shared" si="6"/>
        <v>0</v>
      </c>
      <c r="S252" s="59">
        <f t="shared" si="7"/>
        <v>4</v>
      </c>
    </row>
    <row r="253" spans="1:19" x14ac:dyDescent="0.3">
      <c r="A253" s="64"/>
      <c r="B253" s="65"/>
      <c r="C253" s="65"/>
      <c r="D253" s="65"/>
      <c r="E253" s="68"/>
      <c r="F253" s="64"/>
      <c r="G253" s="55" t="s">
        <v>43</v>
      </c>
      <c r="H253" s="53">
        <f>LOOKUP(BENJAMINE!$G$3:$G$348,'TABLE DE VALEURS'!$A$1:$B$132)</f>
        <v>0</v>
      </c>
      <c r="I253" s="64"/>
      <c r="J253" s="55" t="s">
        <v>43</v>
      </c>
      <c r="K253" s="53">
        <f>LOOKUP(BENJAMINE!J$3:$J$348,'TABLE DE VALEURS'!$A$1:$B$132)</f>
        <v>0</v>
      </c>
      <c r="L253" s="64"/>
      <c r="M253" s="55" t="s">
        <v>43</v>
      </c>
      <c r="N253" s="53">
        <f>LOOKUP(BENJAMINE!$M$3:M$348,'TABLE DE VALEURS'!$A$1:$B$132)</f>
        <v>0</v>
      </c>
      <c r="O253" s="69"/>
      <c r="P253" s="55" t="s">
        <v>43</v>
      </c>
      <c r="Q253" s="57">
        <f>LOOKUP(BENJAMINE!$P$3:P$348,'TABLE DE VALEURS'!$A$1:$B$132)</f>
        <v>0</v>
      </c>
      <c r="R253" s="58">
        <f t="shared" si="6"/>
        <v>0</v>
      </c>
      <c r="S253" s="59">
        <f t="shared" si="7"/>
        <v>4</v>
      </c>
    </row>
    <row r="254" spans="1:19" x14ac:dyDescent="0.3">
      <c r="A254" s="64"/>
      <c r="B254" s="65"/>
      <c r="C254" s="65"/>
      <c r="D254" s="65"/>
      <c r="E254" s="68"/>
      <c r="F254" s="64"/>
      <c r="G254" s="55" t="s">
        <v>43</v>
      </c>
      <c r="H254" s="53">
        <f>LOOKUP(BENJAMINE!$G$3:$G$348,'TABLE DE VALEURS'!$A$1:$B$132)</f>
        <v>0</v>
      </c>
      <c r="I254" s="64"/>
      <c r="J254" s="55" t="s">
        <v>43</v>
      </c>
      <c r="K254" s="53">
        <f>LOOKUP(BENJAMINE!J$3:$J$348,'TABLE DE VALEURS'!$A$1:$B$132)</f>
        <v>0</v>
      </c>
      <c r="L254" s="64"/>
      <c r="M254" s="55" t="s">
        <v>43</v>
      </c>
      <c r="N254" s="53">
        <f>LOOKUP(BENJAMINE!$M$3:M$348,'TABLE DE VALEURS'!$A$1:$B$132)</f>
        <v>0</v>
      </c>
      <c r="O254" s="69"/>
      <c r="P254" s="55" t="s">
        <v>43</v>
      </c>
      <c r="Q254" s="57">
        <f>LOOKUP(BENJAMINE!$P$3:P$348,'TABLE DE VALEURS'!$A$1:$B$132)</f>
        <v>0</v>
      </c>
      <c r="R254" s="58">
        <f t="shared" si="6"/>
        <v>0</v>
      </c>
      <c r="S254" s="59">
        <f t="shared" si="7"/>
        <v>4</v>
      </c>
    </row>
    <row r="255" spans="1:19" x14ac:dyDescent="0.3">
      <c r="A255" s="64"/>
      <c r="B255" s="65"/>
      <c r="C255" s="65"/>
      <c r="D255" s="65"/>
      <c r="E255" s="68"/>
      <c r="F255" s="64"/>
      <c r="G255" s="55" t="s">
        <v>43</v>
      </c>
      <c r="H255" s="53">
        <f>LOOKUP(BENJAMINE!$G$3:$G$348,'TABLE DE VALEURS'!$A$1:$B$132)</f>
        <v>0</v>
      </c>
      <c r="I255" s="64"/>
      <c r="J255" s="55" t="s">
        <v>43</v>
      </c>
      <c r="K255" s="53">
        <f>LOOKUP(BENJAMINE!J$3:$J$348,'TABLE DE VALEURS'!$A$1:$B$132)</f>
        <v>0</v>
      </c>
      <c r="L255" s="64"/>
      <c r="M255" s="55" t="s">
        <v>43</v>
      </c>
      <c r="N255" s="53">
        <f>LOOKUP(BENJAMINE!$M$3:M$348,'TABLE DE VALEURS'!$A$1:$B$132)</f>
        <v>0</v>
      </c>
      <c r="O255" s="69"/>
      <c r="P255" s="55" t="s">
        <v>43</v>
      </c>
      <c r="Q255" s="57">
        <f>LOOKUP(BENJAMINE!$P$3:P$348,'TABLE DE VALEURS'!$A$1:$B$132)</f>
        <v>0</v>
      </c>
      <c r="R255" s="58">
        <f t="shared" si="6"/>
        <v>0</v>
      </c>
      <c r="S255" s="59">
        <f t="shared" si="7"/>
        <v>4</v>
      </c>
    </row>
    <row r="256" spans="1:19" x14ac:dyDescent="0.3">
      <c r="A256" s="64"/>
      <c r="B256" s="65"/>
      <c r="C256" s="65"/>
      <c r="D256" s="65"/>
      <c r="E256" s="68"/>
      <c r="F256" s="64"/>
      <c r="G256" s="55" t="s">
        <v>43</v>
      </c>
      <c r="H256" s="53">
        <f>LOOKUP(BENJAMINE!$G$3:$G$348,'TABLE DE VALEURS'!$A$1:$B$132)</f>
        <v>0</v>
      </c>
      <c r="I256" s="64"/>
      <c r="J256" s="55" t="s">
        <v>43</v>
      </c>
      <c r="K256" s="53">
        <f>LOOKUP(BENJAMINE!J$3:$J$348,'TABLE DE VALEURS'!$A$1:$B$132)</f>
        <v>0</v>
      </c>
      <c r="L256" s="64"/>
      <c r="M256" s="55" t="s">
        <v>43</v>
      </c>
      <c r="N256" s="53">
        <f>LOOKUP(BENJAMINE!$M$3:M$348,'TABLE DE VALEURS'!$A$1:$B$132)</f>
        <v>0</v>
      </c>
      <c r="O256" s="69"/>
      <c r="P256" s="55" t="s">
        <v>43</v>
      </c>
      <c r="Q256" s="57">
        <f>LOOKUP(BENJAMINE!$P$3:P$348,'TABLE DE VALEURS'!$A$1:$B$132)</f>
        <v>0</v>
      </c>
      <c r="R256" s="58">
        <f t="shared" si="6"/>
        <v>0</v>
      </c>
      <c r="S256" s="59">
        <f t="shared" si="7"/>
        <v>4</v>
      </c>
    </row>
    <row r="257" spans="1:19" x14ac:dyDescent="0.3">
      <c r="A257" s="64"/>
      <c r="B257" s="65"/>
      <c r="C257" s="65"/>
      <c r="D257" s="65"/>
      <c r="E257" s="68"/>
      <c r="F257" s="64"/>
      <c r="G257" s="55" t="s">
        <v>43</v>
      </c>
      <c r="H257" s="53">
        <f>LOOKUP(BENJAMINE!$G$3:$G$348,'TABLE DE VALEURS'!$A$1:$B$132)</f>
        <v>0</v>
      </c>
      <c r="I257" s="64"/>
      <c r="J257" s="55" t="s">
        <v>43</v>
      </c>
      <c r="K257" s="53">
        <f>LOOKUP(BENJAMINE!J$3:$J$348,'TABLE DE VALEURS'!$A$1:$B$132)</f>
        <v>0</v>
      </c>
      <c r="L257" s="64"/>
      <c r="M257" s="55" t="s">
        <v>43</v>
      </c>
      <c r="N257" s="53">
        <f>LOOKUP(BENJAMINE!$M$3:M$348,'TABLE DE VALEURS'!$A$1:$B$132)</f>
        <v>0</v>
      </c>
      <c r="O257" s="69"/>
      <c r="P257" s="55" t="s">
        <v>43</v>
      </c>
      <c r="Q257" s="57">
        <f>LOOKUP(BENJAMINE!$P$3:P$348,'TABLE DE VALEURS'!$A$1:$B$132)</f>
        <v>0</v>
      </c>
      <c r="R257" s="58">
        <f t="shared" si="6"/>
        <v>0</v>
      </c>
      <c r="S257" s="59">
        <f t="shared" si="7"/>
        <v>4</v>
      </c>
    </row>
    <row r="258" spans="1:19" x14ac:dyDescent="0.3">
      <c r="A258" s="64"/>
      <c r="B258" s="65"/>
      <c r="C258" s="65"/>
      <c r="D258" s="65"/>
      <c r="E258" s="68"/>
      <c r="F258" s="64"/>
      <c r="G258" s="55" t="s">
        <v>43</v>
      </c>
      <c r="H258" s="53">
        <f>LOOKUP(BENJAMINE!$G$3:$G$348,'TABLE DE VALEURS'!$A$1:$B$132)</f>
        <v>0</v>
      </c>
      <c r="I258" s="64"/>
      <c r="J258" s="55" t="s">
        <v>43</v>
      </c>
      <c r="K258" s="53">
        <f>LOOKUP(BENJAMINE!J$3:$J$348,'TABLE DE VALEURS'!$A$1:$B$132)</f>
        <v>0</v>
      </c>
      <c r="L258" s="64"/>
      <c r="M258" s="55" t="s">
        <v>43</v>
      </c>
      <c r="N258" s="53">
        <f>LOOKUP(BENJAMINE!$M$3:M$348,'TABLE DE VALEURS'!$A$1:$B$132)</f>
        <v>0</v>
      </c>
      <c r="O258" s="69"/>
      <c r="P258" s="55" t="s">
        <v>43</v>
      </c>
      <c r="Q258" s="57">
        <f>LOOKUP(BENJAMINE!$P$3:P$348,'TABLE DE VALEURS'!$A$1:$B$132)</f>
        <v>0</v>
      </c>
      <c r="R258" s="58">
        <f t="shared" si="6"/>
        <v>0</v>
      </c>
      <c r="S258" s="59">
        <f t="shared" si="7"/>
        <v>4</v>
      </c>
    </row>
    <row r="259" spans="1:19" x14ac:dyDescent="0.3">
      <c r="A259" s="64"/>
      <c r="B259" s="65"/>
      <c r="C259" s="65"/>
      <c r="D259" s="65"/>
      <c r="E259" s="68"/>
      <c r="F259" s="64"/>
      <c r="G259" s="55" t="s">
        <v>43</v>
      </c>
      <c r="H259" s="53">
        <f>LOOKUP(BENJAMINE!$G$3:$G$348,'TABLE DE VALEURS'!$A$1:$B$132)</f>
        <v>0</v>
      </c>
      <c r="I259" s="64"/>
      <c r="J259" s="55" t="s">
        <v>43</v>
      </c>
      <c r="K259" s="53">
        <f>LOOKUP(BENJAMINE!J$3:$J$348,'TABLE DE VALEURS'!$A$1:$B$132)</f>
        <v>0</v>
      </c>
      <c r="L259" s="64"/>
      <c r="M259" s="55" t="s">
        <v>43</v>
      </c>
      <c r="N259" s="53">
        <f>LOOKUP(BENJAMINE!$M$3:M$348,'TABLE DE VALEURS'!$A$1:$B$132)</f>
        <v>0</v>
      </c>
      <c r="O259" s="69"/>
      <c r="P259" s="55" t="s">
        <v>43</v>
      </c>
      <c r="Q259" s="57">
        <f>LOOKUP(BENJAMINE!$P$3:P$348,'TABLE DE VALEURS'!$A$1:$B$132)</f>
        <v>0</v>
      </c>
      <c r="R259" s="58">
        <f t="shared" ref="R259:R322" si="8">H259+1.5*K259+N259+2*Q259</f>
        <v>0</v>
      </c>
      <c r="S259" s="59">
        <f t="shared" ref="S259:S322" si="9">RANK($R259,R$3:R$348)</f>
        <v>4</v>
      </c>
    </row>
    <row r="260" spans="1:19" x14ac:dyDescent="0.3">
      <c r="A260" s="64"/>
      <c r="B260" s="65"/>
      <c r="C260" s="65"/>
      <c r="D260" s="65"/>
      <c r="E260" s="68"/>
      <c r="F260" s="64"/>
      <c r="G260" s="55" t="s">
        <v>43</v>
      </c>
      <c r="H260" s="53">
        <f>LOOKUP(BENJAMINE!$G$3:$G$348,'TABLE DE VALEURS'!$A$1:$B$132)</f>
        <v>0</v>
      </c>
      <c r="I260" s="64"/>
      <c r="J260" s="55" t="s">
        <v>43</v>
      </c>
      <c r="K260" s="53">
        <f>LOOKUP(BENJAMINE!J$3:$J$348,'TABLE DE VALEURS'!$A$1:$B$132)</f>
        <v>0</v>
      </c>
      <c r="L260" s="64"/>
      <c r="M260" s="55" t="s">
        <v>43</v>
      </c>
      <c r="N260" s="53">
        <f>LOOKUP(BENJAMINE!$M$3:M$348,'TABLE DE VALEURS'!$A$1:$B$132)</f>
        <v>0</v>
      </c>
      <c r="O260" s="69"/>
      <c r="P260" s="55" t="s">
        <v>43</v>
      </c>
      <c r="Q260" s="57">
        <f>LOOKUP(BENJAMINE!$P$3:P$348,'TABLE DE VALEURS'!$A$1:$B$132)</f>
        <v>0</v>
      </c>
      <c r="R260" s="58">
        <f t="shared" si="8"/>
        <v>0</v>
      </c>
      <c r="S260" s="59">
        <f t="shared" si="9"/>
        <v>4</v>
      </c>
    </row>
    <row r="261" spans="1:19" x14ac:dyDescent="0.3">
      <c r="A261" s="64"/>
      <c r="B261" s="65"/>
      <c r="C261" s="65"/>
      <c r="D261" s="65"/>
      <c r="E261" s="68"/>
      <c r="F261" s="64"/>
      <c r="G261" s="55" t="s">
        <v>43</v>
      </c>
      <c r="H261" s="53">
        <f>LOOKUP(BENJAMINE!$G$3:$G$348,'TABLE DE VALEURS'!$A$1:$B$132)</f>
        <v>0</v>
      </c>
      <c r="I261" s="64"/>
      <c r="J261" s="55" t="s">
        <v>43</v>
      </c>
      <c r="K261" s="53">
        <f>LOOKUP(BENJAMINE!J$3:$J$348,'TABLE DE VALEURS'!$A$1:$B$132)</f>
        <v>0</v>
      </c>
      <c r="L261" s="64"/>
      <c r="M261" s="55" t="s">
        <v>43</v>
      </c>
      <c r="N261" s="53">
        <f>LOOKUP(BENJAMINE!$M$3:M$348,'TABLE DE VALEURS'!$A$1:$B$132)</f>
        <v>0</v>
      </c>
      <c r="O261" s="69"/>
      <c r="P261" s="55" t="s">
        <v>43</v>
      </c>
      <c r="Q261" s="57">
        <f>LOOKUP(BENJAMINE!$P$3:P$348,'TABLE DE VALEURS'!$A$1:$B$132)</f>
        <v>0</v>
      </c>
      <c r="R261" s="58">
        <f t="shared" si="8"/>
        <v>0</v>
      </c>
      <c r="S261" s="59">
        <f t="shared" si="9"/>
        <v>4</v>
      </c>
    </row>
    <row r="262" spans="1:19" x14ac:dyDescent="0.3">
      <c r="A262" s="64"/>
      <c r="B262" s="65"/>
      <c r="C262" s="65"/>
      <c r="D262" s="65"/>
      <c r="E262" s="68"/>
      <c r="F262" s="64"/>
      <c r="G262" s="55" t="s">
        <v>43</v>
      </c>
      <c r="H262" s="53">
        <f>LOOKUP(BENJAMINE!$G$3:$G$348,'TABLE DE VALEURS'!$A$1:$B$132)</f>
        <v>0</v>
      </c>
      <c r="I262" s="64"/>
      <c r="J262" s="55" t="s">
        <v>43</v>
      </c>
      <c r="K262" s="53">
        <f>LOOKUP(BENJAMINE!J$3:$J$348,'TABLE DE VALEURS'!$A$1:$B$132)</f>
        <v>0</v>
      </c>
      <c r="L262" s="64"/>
      <c r="M262" s="55" t="s">
        <v>43</v>
      </c>
      <c r="N262" s="53">
        <f>LOOKUP(BENJAMINE!$M$3:M$348,'TABLE DE VALEURS'!$A$1:$B$132)</f>
        <v>0</v>
      </c>
      <c r="O262" s="69"/>
      <c r="P262" s="55" t="s">
        <v>43</v>
      </c>
      <c r="Q262" s="57">
        <f>LOOKUP(BENJAMINE!$P$3:P$348,'TABLE DE VALEURS'!$A$1:$B$132)</f>
        <v>0</v>
      </c>
      <c r="R262" s="58">
        <f t="shared" si="8"/>
        <v>0</v>
      </c>
      <c r="S262" s="59">
        <f t="shared" si="9"/>
        <v>4</v>
      </c>
    </row>
    <row r="263" spans="1:19" x14ac:dyDescent="0.3">
      <c r="A263" s="64"/>
      <c r="B263" s="65"/>
      <c r="C263" s="65"/>
      <c r="D263" s="65"/>
      <c r="E263" s="68"/>
      <c r="F263" s="64"/>
      <c r="G263" s="55" t="s">
        <v>43</v>
      </c>
      <c r="H263" s="53">
        <f>LOOKUP(BENJAMINE!$G$3:$G$348,'TABLE DE VALEURS'!$A$1:$B$132)</f>
        <v>0</v>
      </c>
      <c r="I263" s="64"/>
      <c r="J263" s="55" t="s">
        <v>43</v>
      </c>
      <c r="K263" s="53">
        <f>LOOKUP(BENJAMINE!J$3:$J$348,'TABLE DE VALEURS'!$A$1:$B$132)</f>
        <v>0</v>
      </c>
      <c r="L263" s="64"/>
      <c r="M263" s="55" t="s">
        <v>43</v>
      </c>
      <c r="N263" s="53">
        <f>LOOKUP(BENJAMINE!$M$3:M$348,'TABLE DE VALEURS'!$A$1:$B$132)</f>
        <v>0</v>
      </c>
      <c r="O263" s="69"/>
      <c r="P263" s="55" t="s">
        <v>43</v>
      </c>
      <c r="Q263" s="57">
        <f>LOOKUP(BENJAMINE!$P$3:P$348,'TABLE DE VALEURS'!$A$1:$B$132)</f>
        <v>0</v>
      </c>
      <c r="R263" s="58">
        <f t="shared" si="8"/>
        <v>0</v>
      </c>
      <c r="S263" s="59">
        <f t="shared" si="9"/>
        <v>4</v>
      </c>
    </row>
    <row r="264" spans="1:19" x14ac:dyDescent="0.3">
      <c r="A264" s="64"/>
      <c r="B264" s="65"/>
      <c r="C264" s="65"/>
      <c r="D264" s="65"/>
      <c r="E264" s="68"/>
      <c r="F264" s="64"/>
      <c r="G264" s="55" t="s">
        <v>43</v>
      </c>
      <c r="H264" s="53">
        <f>LOOKUP(BENJAMINE!$G$3:$G$348,'TABLE DE VALEURS'!$A$1:$B$132)</f>
        <v>0</v>
      </c>
      <c r="I264" s="64"/>
      <c r="J264" s="55" t="s">
        <v>43</v>
      </c>
      <c r="K264" s="53">
        <f>LOOKUP(BENJAMINE!J$3:$J$348,'TABLE DE VALEURS'!$A$1:$B$132)</f>
        <v>0</v>
      </c>
      <c r="L264" s="64"/>
      <c r="M264" s="55" t="s">
        <v>43</v>
      </c>
      <c r="N264" s="53">
        <f>LOOKUP(BENJAMINE!$M$3:M$348,'TABLE DE VALEURS'!$A$1:$B$132)</f>
        <v>0</v>
      </c>
      <c r="O264" s="69"/>
      <c r="P264" s="55" t="s">
        <v>43</v>
      </c>
      <c r="Q264" s="57">
        <f>LOOKUP(BENJAMINE!$P$3:P$348,'TABLE DE VALEURS'!$A$1:$B$132)</f>
        <v>0</v>
      </c>
      <c r="R264" s="58">
        <f t="shared" si="8"/>
        <v>0</v>
      </c>
      <c r="S264" s="59">
        <f t="shared" si="9"/>
        <v>4</v>
      </c>
    </row>
    <row r="265" spans="1:19" x14ac:dyDescent="0.3">
      <c r="A265" s="64"/>
      <c r="B265" s="65"/>
      <c r="C265" s="65"/>
      <c r="D265" s="65"/>
      <c r="E265" s="68"/>
      <c r="F265" s="64"/>
      <c r="G265" s="55" t="s">
        <v>43</v>
      </c>
      <c r="H265" s="53">
        <f>LOOKUP(BENJAMINE!$G$3:$G$348,'TABLE DE VALEURS'!$A$1:$B$132)</f>
        <v>0</v>
      </c>
      <c r="I265" s="64"/>
      <c r="J265" s="55" t="s">
        <v>43</v>
      </c>
      <c r="K265" s="53">
        <f>LOOKUP(BENJAMINE!J$3:$J$348,'TABLE DE VALEURS'!$A$1:$B$132)</f>
        <v>0</v>
      </c>
      <c r="L265" s="64"/>
      <c r="M265" s="55" t="s">
        <v>43</v>
      </c>
      <c r="N265" s="53">
        <f>LOOKUP(BENJAMINE!$M$3:M$348,'TABLE DE VALEURS'!$A$1:$B$132)</f>
        <v>0</v>
      </c>
      <c r="O265" s="69"/>
      <c r="P265" s="55" t="s">
        <v>43</v>
      </c>
      <c r="Q265" s="57">
        <f>LOOKUP(BENJAMINE!$P$3:P$348,'TABLE DE VALEURS'!$A$1:$B$132)</f>
        <v>0</v>
      </c>
      <c r="R265" s="58">
        <f t="shared" si="8"/>
        <v>0</v>
      </c>
      <c r="S265" s="59">
        <f t="shared" si="9"/>
        <v>4</v>
      </c>
    </row>
    <row r="266" spans="1:19" x14ac:dyDescent="0.3">
      <c r="A266" s="64"/>
      <c r="B266" s="65"/>
      <c r="C266" s="65"/>
      <c r="D266" s="65"/>
      <c r="E266" s="68"/>
      <c r="F266" s="64"/>
      <c r="G266" s="55" t="s">
        <v>43</v>
      </c>
      <c r="H266" s="53">
        <f>LOOKUP(BENJAMINE!$G$3:$G$348,'TABLE DE VALEURS'!$A$1:$B$132)</f>
        <v>0</v>
      </c>
      <c r="I266" s="64"/>
      <c r="J266" s="55" t="s">
        <v>43</v>
      </c>
      <c r="K266" s="53">
        <f>LOOKUP(BENJAMINE!J$3:$J$348,'TABLE DE VALEURS'!$A$1:$B$132)</f>
        <v>0</v>
      </c>
      <c r="L266" s="64"/>
      <c r="M266" s="55" t="s">
        <v>43</v>
      </c>
      <c r="N266" s="53">
        <f>LOOKUP(BENJAMINE!$M$3:M$348,'TABLE DE VALEURS'!$A$1:$B$132)</f>
        <v>0</v>
      </c>
      <c r="O266" s="69"/>
      <c r="P266" s="55" t="s">
        <v>43</v>
      </c>
      <c r="Q266" s="57">
        <f>LOOKUP(BENJAMINE!$P$3:P$348,'TABLE DE VALEURS'!$A$1:$B$132)</f>
        <v>0</v>
      </c>
      <c r="R266" s="58">
        <f t="shared" si="8"/>
        <v>0</v>
      </c>
      <c r="S266" s="59">
        <f t="shared" si="9"/>
        <v>4</v>
      </c>
    </row>
    <row r="267" spans="1:19" x14ac:dyDescent="0.3">
      <c r="A267" s="64"/>
      <c r="B267" s="65"/>
      <c r="C267" s="65"/>
      <c r="D267" s="65"/>
      <c r="E267" s="68"/>
      <c r="F267" s="64"/>
      <c r="G267" s="55" t="s">
        <v>43</v>
      </c>
      <c r="H267" s="53">
        <f>LOOKUP(BENJAMINE!$G$3:$G$348,'TABLE DE VALEURS'!$A$1:$B$132)</f>
        <v>0</v>
      </c>
      <c r="I267" s="64"/>
      <c r="J267" s="55" t="s">
        <v>43</v>
      </c>
      <c r="K267" s="53">
        <f>LOOKUP(BENJAMINE!J$3:$J$348,'TABLE DE VALEURS'!$A$1:$B$132)</f>
        <v>0</v>
      </c>
      <c r="L267" s="64"/>
      <c r="M267" s="55" t="s">
        <v>43</v>
      </c>
      <c r="N267" s="53">
        <f>LOOKUP(BENJAMINE!$M$3:M$348,'TABLE DE VALEURS'!$A$1:$B$132)</f>
        <v>0</v>
      </c>
      <c r="O267" s="69"/>
      <c r="P267" s="55" t="s">
        <v>43</v>
      </c>
      <c r="Q267" s="57">
        <f>LOOKUP(BENJAMINE!$P$3:P$348,'TABLE DE VALEURS'!$A$1:$B$132)</f>
        <v>0</v>
      </c>
      <c r="R267" s="58">
        <f t="shared" si="8"/>
        <v>0</v>
      </c>
      <c r="S267" s="59">
        <f t="shared" si="9"/>
        <v>4</v>
      </c>
    </row>
    <row r="268" spans="1:19" x14ac:dyDescent="0.3">
      <c r="A268" s="64"/>
      <c r="B268" s="65"/>
      <c r="C268" s="65"/>
      <c r="D268" s="65"/>
      <c r="E268" s="68"/>
      <c r="F268" s="64"/>
      <c r="G268" s="55" t="s">
        <v>43</v>
      </c>
      <c r="H268" s="53">
        <f>LOOKUP(BENJAMINE!$G$3:$G$348,'TABLE DE VALEURS'!$A$1:$B$132)</f>
        <v>0</v>
      </c>
      <c r="I268" s="64"/>
      <c r="J268" s="55" t="s">
        <v>43</v>
      </c>
      <c r="K268" s="53">
        <f>LOOKUP(BENJAMINE!J$3:$J$348,'TABLE DE VALEURS'!$A$1:$B$132)</f>
        <v>0</v>
      </c>
      <c r="L268" s="64"/>
      <c r="M268" s="55" t="s">
        <v>43</v>
      </c>
      <c r="N268" s="53">
        <f>LOOKUP(BENJAMINE!$M$3:M$348,'TABLE DE VALEURS'!$A$1:$B$132)</f>
        <v>0</v>
      </c>
      <c r="O268" s="69"/>
      <c r="P268" s="55" t="s">
        <v>43</v>
      </c>
      <c r="Q268" s="57">
        <f>LOOKUP(BENJAMINE!$P$3:P$348,'TABLE DE VALEURS'!$A$1:$B$132)</f>
        <v>0</v>
      </c>
      <c r="R268" s="58">
        <f t="shared" si="8"/>
        <v>0</v>
      </c>
      <c r="S268" s="59">
        <f t="shared" si="9"/>
        <v>4</v>
      </c>
    </row>
    <row r="269" spans="1:19" x14ac:dyDescent="0.3">
      <c r="A269" s="64"/>
      <c r="B269" s="65"/>
      <c r="C269" s="65"/>
      <c r="D269" s="65"/>
      <c r="E269" s="68"/>
      <c r="F269" s="64"/>
      <c r="G269" s="55" t="s">
        <v>43</v>
      </c>
      <c r="H269" s="53">
        <f>LOOKUP(BENJAMINE!$G$3:$G$348,'TABLE DE VALEURS'!$A$1:$B$132)</f>
        <v>0</v>
      </c>
      <c r="I269" s="64"/>
      <c r="J269" s="55" t="s">
        <v>43</v>
      </c>
      <c r="K269" s="53">
        <f>LOOKUP(BENJAMINE!J$3:$J$348,'TABLE DE VALEURS'!$A$1:$B$132)</f>
        <v>0</v>
      </c>
      <c r="L269" s="64"/>
      <c r="M269" s="55" t="s">
        <v>43</v>
      </c>
      <c r="N269" s="53">
        <f>LOOKUP(BENJAMINE!$M$3:M$348,'TABLE DE VALEURS'!$A$1:$B$132)</f>
        <v>0</v>
      </c>
      <c r="O269" s="69"/>
      <c r="P269" s="55" t="s">
        <v>43</v>
      </c>
      <c r="Q269" s="57">
        <f>LOOKUP(BENJAMINE!$P$3:P$348,'TABLE DE VALEURS'!$A$1:$B$132)</f>
        <v>0</v>
      </c>
      <c r="R269" s="58">
        <f t="shared" si="8"/>
        <v>0</v>
      </c>
      <c r="S269" s="59">
        <f t="shared" si="9"/>
        <v>4</v>
      </c>
    </row>
    <row r="270" spans="1:19" x14ac:dyDescent="0.3">
      <c r="A270" s="64"/>
      <c r="B270" s="65"/>
      <c r="C270" s="65"/>
      <c r="D270" s="65"/>
      <c r="E270" s="68"/>
      <c r="F270" s="64"/>
      <c r="G270" s="55" t="s">
        <v>43</v>
      </c>
      <c r="H270" s="53">
        <f>LOOKUP(BENJAMINE!$G$3:$G$348,'TABLE DE VALEURS'!$A$1:$B$132)</f>
        <v>0</v>
      </c>
      <c r="I270" s="64"/>
      <c r="J270" s="55" t="s">
        <v>43</v>
      </c>
      <c r="K270" s="53">
        <f>LOOKUP(BENJAMINE!J$3:$J$348,'TABLE DE VALEURS'!$A$1:$B$132)</f>
        <v>0</v>
      </c>
      <c r="L270" s="64"/>
      <c r="M270" s="55" t="s">
        <v>43</v>
      </c>
      <c r="N270" s="53">
        <f>LOOKUP(BENJAMINE!$M$3:M$348,'TABLE DE VALEURS'!$A$1:$B$132)</f>
        <v>0</v>
      </c>
      <c r="O270" s="69"/>
      <c r="P270" s="55" t="s">
        <v>43</v>
      </c>
      <c r="Q270" s="57">
        <f>LOOKUP(BENJAMINE!$P$3:P$348,'TABLE DE VALEURS'!$A$1:$B$132)</f>
        <v>0</v>
      </c>
      <c r="R270" s="58">
        <f t="shared" si="8"/>
        <v>0</v>
      </c>
      <c r="S270" s="59">
        <f t="shared" si="9"/>
        <v>4</v>
      </c>
    </row>
    <row r="271" spans="1:19" x14ac:dyDescent="0.3">
      <c r="A271" s="64"/>
      <c r="B271" s="65"/>
      <c r="C271" s="65"/>
      <c r="D271" s="65"/>
      <c r="E271" s="68"/>
      <c r="F271" s="64"/>
      <c r="G271" s="55" t="s">
        <v>43</v>
      </c>
      <c r="H271" s="53">
        <f>LOOKUP(BENJAMINE!$G$3:$G$348,'TABLE DE VALEURS'!$A$1:$B$132)</f>
        <v>0</v>
      </c>
      <c r="I271" s="64"/>
      <c r="J271" s="55" t="s">
        <v>43</v>
      </c>
      <c r="K271" s="53">
        <f>LOOKUP(BENJAMINE!J$3:$J$348,'TABLE DE VALEURS'!$A$1:$B$132)</f>
        <v>0</v>
      </c>
      <c r="L271" s="64"/>
      <c r="M271" s="55" t="s">
        <v>43</v>
      </c>
      <c r="N271" s="53">
        <f>LOOKUP(BENJAMINE!$M$3:M$348,'TABLE DE VALEURS'!$A$1:$B$132)</f>
        <v>0</v>
      </c>
      <c r="O271" s="69"/>
      <c r="P271" s="55" t="s">
        <v>43</v>
      </c>
      <c r="Q271" s="57">
        <f>LOOKUP(BENJAMINE!$P$3:P$348,'TABLE DE VALEURS'!$A$1:$B$132)</f>
        <v>0</v>
      </c>
      <c r="R271" s="58">
        <f t="shared" si="8"/>
        <v>0</v>
      </c>
      <c r="S271" s="59">
        <f t="shared" si="9"/>
        <v>4</v>
      </c>
    </row>
    <row r="272" spans="1:19" x14ac:dyDescent="0.3">
      <c r="A272" s="64"/>
      <c r="B272" s="65"/>
      <c r="C272" s="65"/>
      <c r="D272" s="65"/>
      <c r="E272" s="68"/>
      <c r="F272" s="64"/>
      <c r="G272" s="55" t="s">
        <v>43</v>
      </c>
      <c r="H272" s="53">
        <f>LOOKUP(BENJAMINE!$G$3:$G$348,'TABLE DE VALEURS'!$A$1:$B$132)</f>
        <v>0</v>
      </c>
      <c r="I272" s="64"/>
      <c r="J272" s="55" t="s">
        <v>43</v>
      </c>
      <c r="K272" s="53">
        <f>LOOKUP(BENJAMINE!J$3:$J$348,'TABLE DE VALEURS'!$A$1:$B$132)</f>
        <v>0</v>
      </c>
      <c r="L272" s="64"/>
      <c r="M272" s="55" t="s">
        <v>43</v>
      </c>
      <c r="N272" s="53">
        <f>LOOKUP(BENJAMINE!$M$3:M$348,'TABLE DE VALEURS'!$A$1:$B$132)</f>
        <v>0</v>
      </c>
      <c r="O272" s="69"/>
      <c r="P272" s="55" t="s">
        <v>43</v>
      </c>
      <c r="Q272" s="57">
        <f>LOOKUP(BENJAMINE!$P$3:P$348,'TABLE DE VALEURS'!$A$1:$B$132)</f>
        <v>0</v>
      </c>
      <c r="R272" s="58">
        <f t="shared" si="8"/>
        <v>0</v>
      </c>
      <c r="S272" s="59">
        <f t="shared" si="9"/>
        <v>4</v>
      </c>
    </row>
    <row r="273" spans="1:19" x14ac:dyDescent="0.3">
      <c r="A273" s="64"/>
      <c r="B273" s="65"/>
      <c r="C273" s="65"/>
      <c r="D273" s="65"/>
      <c r="E273" s="68"/>
      <c r="F273" s="64"/>
      <c r="G273" s="55" t="s">
        <v>43</v>
      </c>
      <c r="H273" s="53">
        <f>LOOKUP(BENJAMINE!$G$3:$G$348,'TABLE DE VALEURS'!$A$1:$B$132)</f>
        <v>0</v>
      </c>
      <c r="I273" s="64"/>
      <c r="J273" s="55" t="s">
        <v>43</v>
      </c>
      <c r="K273" s="53">
        <f>LOOKUP(BENJAMINE!J$3:$J$348,'TABLE DE VALEURS'!$A$1:$B$132)</f>
        <v>0</v>
      </c>
      <c r="L273" s="64"/>
      <c r="M273" s="55" t="s">
        <v>43</v>
      </c>
      <c r="N273" s="53">
        <f>LOOKUP(BENJAMINE!$M$3:M$348,'TABLE DE VALEURS'!$A$1:$B$132)</f>
        <v>0</v>
      </c>
      <c r="O273" s="69"/>
      <c r="P273" s="55" t="s">
        <v>43</v>
      </c>
      <c r="Q273" s="57">
        <f>LOOKUP(BENJAMINE!$P$3:P$348,'TABLE DE VALEURS'!$A$1:$B$132)</f>
        <v>0</v>
      </c>
      <c r="R273" s="58">
        <f t="shared" si="8"/>
        <v>0</v>
      </c>
      <c r="S273" s="59">
        <f t="shared" si="9"/>
        <v>4</v>
      </c>
    </row>
    <row r="274" spans="1:19" x14ac:dyDescent="0.3">
      <c r="A274" s="64"/>
      <c r="B274" s="65"/>
      <c r="C274" s="65"/>
      <c r="D274" s="65"/>
      <c r="E274" s="68"/>
      <c r="F274" s="64"/>
      <c r="G274" s="55" t="s">
        <v>43</v>
      </c>
      <c r="H274" s="53">
        <f>LOOKUP(BENJAMINE!$G$3:$G$348,'TABLE DE VALEURS'!$A$1:$B$132)</f>
        <v>0</v>
      </c>
      <c r="I274" s="64"/>
      <c r="J274" s="55" t="s">
        <v>43</v>
      </c>
      <c r="K274" s="53">
        <f>LOOKUP(BENJAMINE!J$3:$J$348,'TABLE DE VALEURS'!$A$1:$B$132)</f>
        <v>0</v>
      </c>
      <c r="L274" s="64"/>
      <c r="M274" s="55" t="s">
        <v>43</v>
      </c>
      <c r="N274" s="53">
        <f>LOOKUP(BENJAMINE!$M$3:M$348,'TABLE DE VALEURS'!$A$1:$B$132)</f>
        <v>0</v>
      </c>
      <c r="O274" s="69"/>
      <c r="P274" s="55" t="s">
        <v>43</v>
      </c>
      <c r="Q274" s="57">
        <f>LOOKUP(BENJAMINE!$P$3:P$348,'TABLE DE VALEURS'!$A$1:$B$132)</f>
        <v>0</v>
      </c>
      <c r="R274" s="58">
        <f t="shared" si="8"/>
        <v>0</v>
      </c>
      <c r="S274" s="59">
        <f t="shared" si="9"/>
        <v>4</v>
      </c>
    </row>
    <row r="275" spans="1:19" x14ac:dyDescent="0.3">
      <c r="A275" s="64"/>
      <c r="B275" s="65"/>
      <c r="C275" s="65"/>
      <c r="D275" s="65"/>
      <c r="E275" s="68"/>
      <c r="F275" s="64"/>
      <c r="G275" s="55" t="s">
        <v>43</v>
      </c>
      <c r="H275" s="53">
        <f>LOOKUP(BENJAMINE!$G$3:$G$348,'TABLE DE VALEURS'!$A$1:$B$132)</f>
        <v>0</v>
      </c>
      <c r="I275" s="64"/>
      <c r="J275" s="55" t="s">
        <v>43</v>
      </c>
      <c r="K275" s="53">
        <f>LOOKUP(BENJAMINE!J$3:$J$348,'TABLE DE VALEURS'!$A$1:$B$132)</f>
        <v>0</v>
      </c>
      <c r="L275" s="64"/>
      <c r="M275" s="55" t="s">
        <v>43</v>
      </c>
      <c r="N275" s="53">
        <f>LOOKUP(BENJAMINE!$M$3:M$348,'TABLE DE VALEURS'!$A$1:$B$132)</f>
        <v>0</v>
      </c>
      <c r="O275" s="69"/>
      <c r="P275" s="55" t="s">
        <v>43</v>
      </c>
      <c r="Q275" s="57">
        <f>LOOKUP(BENJAMINE!$P$3:P$348,'TABLE DE VALEURS'!$A$1:$B$132)</f>
        <v>0</v>
      </c>
      <c r="R275" s="58">
        <f t="shared" si="8"/>
        <v>0</v>
      </c>
      <c r="S275" s="59">
        <f t="shared" si="9"/>
        <v>4</v>
      </c>
    </row>
    <row r="276" spans="1:19" x14ac:dyDescent="0.3">
      <c r="A276" s="64"/>
      <c r="B276" s="65"/>
      <c r="C276" s="65"/>
      <c r="D276" s="65"/>
      <c r="E276" s="68"/>
      <c r="F276" s="64"/>
      <c r="G276" s="55" t="s">
        <v>43</v>
      </c>
      <c r="H276" s="53">
        <f>LOOKUP(BENJAMINE!$G$3:$G$348,'TABLE DE VALEURS'!$A$1:$B$132)</f>
        <v>0</v>
      </c>
      <c r="I276" s="64"/>
      <c r="J276" s="55" t="s">
        <v>43</v>
      </c>
      <c r="K276" s="53">
        <f>LOOKUP(BENJAMINE!J$3:$J$348,'TABLE DE VALEURS'!$A$1:$B$132)</f>
        <v>0</v>
      </c>
      <c r="L276" s="64"/>
      <c r="M276" s="55" t="s">
        <v>43</v>
      </c>
      <c r="N276" s="53">
        <f>LOOKUP(BENJAMINE!$M$3:M$348,'TABLE DE VALEURS'!$A$1:$B$132)</f>
        <v>0</v>
      </c>
      <c r="O276" s="69"/>
      <c r="P276" s="55" t="s">
        <v>43</v>
      </c>
      <c r="Q276" s="57">
        <f>LOOKUP(BENJAMINE!$P$3:P$348,'TABLE DE VALEURS'!$A$1:$B$132)</f>
        <v>0</v>
      </c>
      <c r="R276" s="58">
        <f t="shared" si="8"/>
        <v>0</v>
      </c>
      <c r="S276" s="59">
        <f t="shared" si="9"/>
        <v>4</v>
      </c>
    </row>
    <row r="277" spans="1:19" x14ac:dyDescent="0.3">
      <c r="A277" s="64"/>
      <c r="B277" s="65"/>
      <c r="C277" s="65"/>
      <c r="D277" s="65"/>
      <c r="E277" s="68"/>
      <c r="F277" s="64"/>
      <c r="G277" s="55" t="s">
        <v>43</v>
      </c>
      <c r="H277" s="53">
        <f>LOOKUP(BENJAMINE!$G$3:$G$348,'TABLE DE VALEURS'!$A$1:$B$132)</f>
        <v>0</v>
      </c>
      <c r="I277" s="64"/>
      <c r="J277" s="55" t="s">
        <v>43</v>
      </c>
      <c r="K277" s="53">
        <f>LOOKUP(BENJAMINE!J$3:$J$348,'TABLE DE VALEURS'!$A$1:$B$132)</f>
        <v>0</v>
      </c>
      <c r="L277" s="64"/>
      <c r="M277" s="55" t="s">
        <v>43</v>
      </c>
      <c r="N277" s="53">
        <f>LOOKUP(BENJAMINE!$M$3:M$348,'TABLE DE VALEURS'!$A$1:$B$132)</f>
        <v>0</v>
      </c>
      <c r="O277" s="69"/>
      <c r="P277" s="55" t="s">
        <v>43</v>
      </c>
      <c r="Q277" s="57">
        <f>LOOKUP(BENJAMINE!$P$3:P$348,'TABLE DE VALEURS'!$A$1:$B$132)</f>
        <v>0</v>
      </c>
      <c r="R277" s="58">
        <f t="shared" si="8"/>
        <v>0</v>
      </c>
      <c r="S277" s="59">
        <f t="shared" si="9"/>
        <v>4</v>
      </c>
    </row>
    <row r="278" spans="1:19" x14ac:dyDescent="0.3">
      <c r="A278" s="64"/>
      <c r="B278" s="65"/>
      <c r="C278" s="65"/>
      <c r="D278" s="65"/>
      <c r="E278" s="68"/>
      <c r="F278" s="64"/>
      <c r="G278" s="55" t="s">
        <v>43</v>
      </c>
      <c r="H278" s="53">
        <f>LOOKUP(BENJAMINE!$G$3:$G$348,'TABLE DE VALEURS'!$A$1:$B$132)</f>
        <v>0</v>
      </c>
      <c r="I278" s="64"/>
      <c r="J278" s="55" t="s">
        <v>43</v>
      </c>
      <c r="K278" s="53">
        <f>LOOKUP(BENJAMINE!J$3:$J$348,'TABLE DE VALEURS'!$A$1:$B$132)</f>
        <v>0</v>
      </c>
      <c r="L278" s="64"/>
      <c r="M278" s="55" t="s">
        <v>43</v>
      </c>
      <c r="N278" s="53">
        <f>LOOKUP(BENJAMINE!$M$3:M$348,'TABLE DE VALEURS'!$A$1:$B$132)</f>
        <v>0</v>
      </c>
      <c r="O278" s="69"/>
      <c r="P278" s="55" t="s">
        <v>43</v>
      </c>
      <c r="Q278" s="57">
        <f>LOOKUP(BENJAMINE!$P$3:P$348,'TABLE DE VALEURS'!$A$1:$B$132)</f>
        <v>0</v>
      </c>
      <c r="R278" s="58">
        <f t="shared" si="8"/>
        <v>0</v>
      </c>
      <c r="S278" s="59">
        <f t="shared" si="9"/>
        <v>4</v>
      </c>
    </row>
    <row r="279" spans="1:19" x14ac:dyDescent="0.3">
      <c r="A279" s="64"/>
      <c r="B279" s="65"/>
      <c r="C279" s="65"/>
      <c r="D279" s="65"/>
      <c r="E279" s="68"/>
      <c r="F279" s="64"/>
      <c r="G279" s="55" t="s">
        <v>43</v>
      </c>
      <c r="H279" s="53">
        <f>LOOKUP(BENJAMINE!$G$3:$G$348,'TABLE DE VALEURS'!$A$1:$B$132)</f>
        <v>0</v>
      </c>
      <c r="I279" s="64"/>
      <c r="J279" s="55" t="s">
        <v>43</v>
      </c>
      <c r="K279" s="53">
        <f>LOOKUP(BENJAMINE!J$3:$J$348,'TABLE DE VALEURS'!$A$1:$B$132)</f>
        <v>0</v>
      </c>
      <c r="L279" s="64"/>
      <c r="M279" s="55" t="s">
        <v>43</v>
      </c>
      <c r="N279" s="53">
        <f>LOOKUP(BENJAMINE!$M$3:M$348,'TABLE DE VALEURS'!$A$1:$B$132)</f>
        <v>0</v>
      </c>
      <c r="O279" s="69"/>
      <c r="P279" s="55" t="s">
        <v>43</v>
      </c>
      <c r="Q279" s="57">
        <f>LOOKUP(BENJAMINE!$P$3:P$348,'TABLE DE VALEURS'!$A$1:$B$132)</f>
        <v>0</v>
      </c>
      <c r="R279" s="58">
        <f t="shared" si="8"/>
        <v>0</v>
      </c>
      <c r="S279" s="59">
        <f t="shared" si="9"/>
        <v>4</v>
      </c>
    </row>
    <row r="280" spans="1:19" x14ac:dyDescent="0.3">
      <c r="A280" s="64"/>
      <c r="B280" s="65"/>
      <c r="C280" s="65"/>
      <c r="D280" s="65"/>
      <c r="E280" s="68"/>
      <c r="F280" s="64"/>
      <c r="G280" s="55" t="s">
        <v>43</v>
      </c>
      <c r="H280" s="53">
        <f>LOOKUP(BENJAMINE!$G$3:$G$348,'TABLE DE VALEURS'!$A$1:$B$132)</f>
        <v>0</v>
      </c>
      <c r="I280" s="64"/>
      <c r="J280" s="55" t="s">
        <v>43</v>
      </c>
      <c r="K280" s="53">
        <f>LOOKUP(BENJAMINE!J$3:$J$348,'TABLE DE VALEURS'!$A$1:$B$132)</f>
        <v>0</v>
      </c>
      <c r="L280" s="64"/>
      <c r="M280" s="55" t="s">
        <v>43</v>
      </c>
      <c r="N280" s="53">
        <f>LOOKUP(BENJAMINE!$M$3:M$348,'TABLE DE VALEURS'!$A$1:$B$132)</f>
        <v>0</v>
      </c>
      <c r="O280" s="69"/>
      <c r="P280" s="55" t="s">
        <v>43</v>
      </c>
      <c r="Q280" s="57">
        <f>LOOKUP(BENJAMINE!$P$3:P$348,'TABLE DE VALEURS'!$A$1:$B$132)</f>
        <v>0</v>
      </c>
      <c r="R280" s="58">
        <f t="shared" si="8"/>
        <v>0</v>
      </c>
      <c r="S280" s="59">
        <f t="shared" si="9"/>
        <v>4</v>
      </c>
    </row>
    <row r="281" spans="1:19" x14ac:dyDescent="0.3">
      <c r="A281" s="64"/>
      <c r="B281" s="65"/>
      <c r="C281" s="65"/>
      <c r="D281" s="65"/>
      <c r="E281" s="68"/>
      <c r="F281" s="64"/>
      <c r="G281" s="55" t="s">
        <v>43</v>
      </c>
      <c r="H281" s="53">
        <f>LOOKUP(BENJAMINE!$G$3:$G$348,'TABLE DE VALEURS'!$A$1:$B$132)</f>
        <v>0</v>
      </c>
      <c r="I281" s="64"/>
      <c r="J281" s="55" t="s">
        <v>43</v>
      </c>
      <c r="K281" s="53">
        <f>LOOKUP(BENJAMINE!J$3:$J$348,'TABLE DE VALEURS'!$A$1:$B$132)</f>
        <v>0</v>
      </c>
      <c r="L281" s="64"/>
      <c r="M281" s="55" t="s">
        <v>43</v>
      </c>
      <c r="N281" s="53">
        <f>LOOKUP(BENJAMINE!$M$3:M$348,'TABLE DE VALEURS'!$A$1:$B$132)</f>
        <v>0</v>
      </c>
      <c r="O281" s="69"/>
      <c r="P281" s="55" t="s">
        <v>43</v>
      </c>
      <c r="Q281" s="57">
        <f>LOOKUP(BENJAMINE!$P$3:P$348,'TABLE DE VALEURS'!$A$1:$B$132)</f>
        <v>0</v>
      </c>
      <c r="R281" s="58">
        <f t="shared" si="8"/>
        <v>0</v>
      </c>
      <c r="S281" s="59">
        <f t="shared" si="9"/>
        <v>4</v>
      </c>
    </row>
    <row r="282" spans="1:19" x14ac:dyDescent="0.3">
      <c r="A282" s="64"/>
      <c r="B282" s="65"/>
      <c r="C282" s="65"/>
      <c r="D282" s="65"/>
      <c r="E282" s="68"/>
      <c r="F282" s="64"/>
      <c r="G282" s="55" t="s">
        <v>43</v>
      </c>
      <c r="H282" s="53">
        <f>LOOKUP(BENJAMINE!$G$3:$G$348,'TABLE DE VALEURS'!$A$1:$B$132)</f>
        <v>0</v>
      </c>
      <c r="I282" s="64"/>
      <c r="J282" s="55" t="s">
        <v>43</v>
      </c>
      <c r="K282" s="53">
        <f>LOOKUP(BENJAMINE!J$3:$J$348,'TABLE DE VALEURS'!$A$1:$B$132)</f>
        <v>0</v>
      </c>
      <c r="L282" s="64"/>
      <c r="M282" s="55" t="s">
        <v>43</v>
      </c>
      <c r="N282" s="53">
        <f>LOOKUP(BENJAMINE!$M$3:M$348,'TABLE DE VALEURS'!$A$1:$B$132)</f>
        <v>0</v>
      </c>
      <c r="O282" s="69"/>
      <c r="P282" s="55" t="s">
        <v>43</v>
      </c>
      <c r="Q282" s="57">
        <f>LOOKUP(BENJAMINE!$P$3:P$348,'TABLE DE VALEURS'!$A$1:$B$132)</f>
        <v>0</v>
      </c>
      <c r="R282" s="58">
        <f t="shared" si="8"/>
        <v>0</v>
      </c>
      <c r="S282" s="59">
        <f t="shared" si="9"/>
        <v>4</v>
      </c>
    </row>
    <row r="283" spans="1:19" x14ac:dyDescent="0.3">
      <c r="A283" s="64"/>
      <c r="B283" s="65"/>
      <c r="C283" s="65"/>
      <c r="D283" s="65"/>
      <c r="E283" s="68"/>
      <c r="F283" s="64"/>
      <c r="G283" s="55" t="s">
        <v>43</v>
      </c>
      <c r="H283" s="53">
        <f>LOOKUP(BENJAMINE!$G$3:$G$348,'TABLE DE VALEURS'!$A$1:$B$132)</f>
        <v>0</v>
      </c>
      <c r="I283" s="64"/>
      <c r="J283" s="55" t="s">
        <v>43</v>
      </c>
      <c r="K283" s="53">
        <f>LOOKUP(BENJAMINE!J$3:$J$348,'TABLE DE VALEURS'!$A$1:$B$132)</f>
        <v>0</v>
      </c>
      <c r="L283" s="64"/>
      <c r="M283" s="55" t="s">
        <v>43</v>
      </c>
      <c r="N283" s="53">
        <f>LOOKUP(BENJAMINE!$M$3:M$348,'TABLE DE VALEURS'!$A$1:$B$132)</f>
        <v>0</v>
      </c>
      <c r="O283" s="69"/>
      <c r="P283" s="55" t="s">
        <v>43</v>
      </c>
      <c r="Q283" s="57">
        <f>LOOKUP(BENJAMINE!$P$3:P$348,'TABLE DE VALEURS'!$A$1:$B$132)</f>
        <v>0</v>
      </c>
      <c r="R283" s="58">
        <f t="shared" si="8"/>
        <v>0</v>
      </c>
      <c r="S283" s="59">
        <f t="shared" si="9"/>
        <v>4</v>
      </c>
    </row>
    <row r="284" spans="1:19" x14ac:dyDescent="0.3">
      <c r="A284" s="64"/>
      <c r="B284" s="65"/>
      <c r="C284" s="65"/>
      <c r="D284" s="65"/>
      <c r="E284" s="68"/>
      <c r="F284" s="64"/>
      <c r="G284" s="55" t="s">
        <v>43</v>
      </c>
      <c r="H284" s="53">
        <f>LOOKUP(BENJAMINE!$G$3:$G$348,'TABLE DE VALEURS'!$A$1:$B$132)</f>
        <v>0</v>
      </c>
      <c r="I284" s="64"/>
      <c r="J284" s="55" t="s">
        <v>43</v>
      </c>
      <c r="K284" s="53">
        <f>LOOKUP(BENJAMINE!J$3:$J$348,'TABLE DE VALEURS'!$A$1:$B$132)</f>
        <v>0</v>
      </c>
      <c r="L284" s="64"/>
      <c r="M284" s="55" t="s">
        <v>43</v>
      </c>
      <c r="N284" s="53">
        <f>LOOKUP(BENJAMINE!$M$3:M$348,'TABLE DE VALEURS'!$A$1:$B$132)</f>
        <v>0</v>
      </c>
      <c r="O284" s="69"/>
      <c r="P284" s="55" t="s">
        <v>43</v>
      </c>
      <c r="Q284" s="57">
        <f>LOOKUP(BENJAMINE!$P$3:P$348,'TABLE DE VALEURS'!$A$1:$B$132)</f>
        <v>0</v>
      </c>
      <c r="R284" s="58">
        <f t="shared" si="8"/>
        <v>0</v>
      </c>
      <c r="S284" s="59">
        <f t="shared" si="9"/>
        <v>4</v>
      </c>
    </row>
    <row r="285" spans="1:19" x14ac:dyDescent="0.3">
      <c r="A285" s="64"/>
      <c r="B285" s="65"/>
      <c r="C285" s="65"/>
      <c r="D285" s="65"/>
      <c r="E285" s="68"/>
      <c r="F285" s="64"/>
      <c r="G285" s="55" t="s">
        <v>43</v>
      </c>
      <c r="H285" s="53">
        <f>LOOKUP(BENJAMINE!$G$3:$G$348,'TABLE DE VALEURS'!$A$1:$B$132)</f>
        <v>0</v>
      </c>
      <c r="I285" s="64"/>
      <c r="J285" s="55" t="s">
        <v>43</v>
      </c>
      <c r="K285" s="53">
        <f>LOOKUP(BENJAMINE!J$3:$J$348,'TABLE DE VALEURS'!$A$1:$B$132)</f>
        <v>0</v>
      </c>
      <c r="L285" s="64"/>
      <c r="M285" s="55" t="s">
        <v>43</v>
      </c>
      <c r="N285" s="53">
        <f>LOOKUP(BENJAMINE!$M$3:M$348,'TABLE DE VALEURS'!$A$1:$B$132)</f>
        <v>0</v>
      </c>
      <c r="O285" s="69"/>
      <c r="P285" s="55" t="s">
        <v>43</v>
      </c>
      <c r="Q285" s="57">
        <f>LOOKUP(BENJAMINE!$P$3:P$348,'TABLE DE VALEURS'!$A$1:$B$132)</f>
        <v>0</v>
      </c>
      <c r="R285" s="58">
        <f t="shared" si="8"/>
        <v>0</v>
      </c>
      <c r="S285" s="59">
        <f t="shared" si="9"/>
        <v>4</v>
      </c>
    </row>
    <row r="286" spans="1:19" x14ac:dyDescent="0.3">
      <c r="A286" s="64"/>
      <c r="B286" s="65"/>
      <c r="C286" s="65"/>
      <c r="D286" s="65"/>
      <c r="E286" s="68"/>
      <c r="F286" s="64"/>
      <c r="G286" s="55" t="s">
        <v>43</v>
      </c>
      <c r="H286" s="53">
        <f>LOOKUP(BENJAMINE!$G$3:$G$348,'TABLE DE VALEURS'!$A$1:$B$132)</f>
        <v>0</v>
      </c>
      <c r="I286" s="64"/>
      <c r="J286" s="55" t="s">
        <v>43</v>
      </c>
      <c r="K286" s="53">
        <f>LOOKUP(BENJAMINE!J$3:$J$348,'TABLE DE VALEURS'!$A$1:$B$132)</f>
        <v>0</v>
      </c>
      <c r="L286" s="64"/>
      <c r="M286" s="55" t="s">
        <v>43</v>
      </c>
      <c r="N286" s="53">
        <f>LOOKUP(BENJAMINE!$M$3:M$348,'TABLE DE VALEURS'!$A$1:$B$132)</f>
        <v>0</v>
      </c>
      <c r="O286" s="69"/>
      <c r="P286" s="55" t="s">
        <v>43</v>
      </c>
      <c r="Q286" s="57">
        <f>LOOKUP(BENJAMINE!$P$3:P$348,'TABLE DE VALEURS'!$A$1:$B$132)</f>
        <v>0</v>
      </c>
      <c r="R286" s="58">
        <f t="shared" si="8"/>
        <v>0</v>
      </c>
      <c r="S286" s="59">
        <f t="shared" si="9"/>
        <v>4</v>
      </c>
    </row>
    <row r="287" spans="1:19" x14ac:dyDescent="0.3">
      <c r="A287" s="64"/>
      <c r="B287" s="65"/>
      <c r="C287" s="65"/>
      <c r="D287" s="65"/>
      <c r="E287" s="68"/>
      <c r="F287" s="64"/>
      <c r="G287" s="55" t="s">
        <v>43</v>
      </c>
      <c r="H287" s="53">
        <f>LOOKUP(BENJAMINE!$G$3:$G$348,'TABLE DE VALEURS'!$A$1:$B$132)</f>
        <v>0</v>
      </c>
      <c r="I287" s="64"/>
      <c r="J287" s="55" t="s">
        <v>43</v>
      </c>
      <c r="K287" s="53">
        <f>LOOKUP(BENJAMINE!J$3:$J$348,'TABLE DE VALEURS'!$A$1:$B$132)</f>
        <v>0</v>
      </c>
      <c r="L287" s="64"/>
      <c r="M287" s="55" t="s">
        <v>43</v>
      </c>
      <c r="N287" s="53">
        <f>LOOKUP(BENJAMINE!$M$3:M$348,'TABLE DE VALEURS'!$A$1:$B$132)</f>
        <v>0</v>
      </c>
      <c r="O287" s="69"/>
      <c r="P287" s="55" t="s">
        <v>43</v>
      </c>
      <c r="Q287" s="57">
        <f>LOOKUP(BENJAMINE!$P$3:P$348,'TABLE DE VALEURS'!$A$1:$B$132)</f>
        <v>0</v>
      </c>
      <c r="R287" s="58">
        <f t="shared" si="8"/>
        <v>0</v>
      </c>
      <c r="S287" s="59">
        <f t="shared" si="9"/>
        <v>4</v>
      </c>
    </row>
    <row r="288" spans="1:19" x14ac:dyDescent="0.3">
      <c r="A288" s="64"/>
      <c r="B288" s="65"/>
      <c r="C288" s="65"/>
      <c r="D288" s="65"/>
      <c r="E288" s="68"/>
      <c r="F288" s="64"/>
      <c r="G288" s="55" t="s">
        <v>43</v>
      </c>
      <c r="H288" s="53">
        <f>LOOKUP(BENJAMINE!$G$3:$G$348,'TABLE DE VALEURS'!$A$1:$B$132)</f>
        <v>0</v>
      </c>
      <c r="I288" s="64"/>
      <c r="J288" s="55" t="s">
        <v>43</v>
      </c>
      <c r="K288" s="53">
        <f>LOOKUP(BENJAMINE!J$3:$J$348,'TABLE DE VALEURS'!$A$1:$B$132)</f>
        <v>0</v>
      </c>
      <c r="L288" s="64"/>
      <c r="M288" s="55" t="s">
        <v>43</v>
      </c>
      <c r="N288" s="53">
        <f>LOOKUP(BENJAMINE!$M$3:M$348,'TABLE DE VALEURS'!$A$1:$B$132)</f>
        <v>0</v>
      </c>
      <c r="O288" s="69"/>
      <c r="P288" s="55" t="s">
        <v>43</v>
      </c>
      <c r="Q288" s="57">
        <f>LOOKUP(BENJAMINE!$P$3:P$348,'TABLE DE VALEURS'!$A$1:$B$132)</f>
        <v>0</v>
      </c>
      <c r="R288" s="58">
        <f t="shared" si="8"/>
        <v>0</v>
      </c>
      <c r="S288" s="59">
        <f t="shared" si="9"/>
        <v>4</v>
      </c>
    </row>
    <row r="289" spans="1:19" x14ac:dyDescent="0.3">
      <c r="A289" s="64"/>
      <c r="B289" s="65"/>
      <c r="C289" s="65"/>
      <c r="D289" s="65"/>
      <c r="E289" s="68"/>
      <c r="F289" s="64"/>
      <c r="G289" s="55" t="s">
        <v>43</v>
      </c>
      <c r="H289" s="53">
        <f>LOOKUP(BENJAMINE!$G$3:$G$348,'TABLE DE VALEURS'!$A$1:$B$132)</f>
        <v>0</v>
      </c>
      <c r="I289" s="64"/>
      <c r="J289" s="55" t="s">
        <v>43</v>
      </c>
      <c r="K289" s="53">
        <f>LOOKUP(BENJAMINE!J$3:$J$348,'TABLE DE VALEURS'!$A$1:$B$132)</f>
        <v>0</v>
      </c>
      <c r="L289" s="64"/>
      <c r="M289" s="55" t="s">
        <v>43</v>
      </c>
      <c r="N289" s="53">
        <f>LOOKUP(BENJAMINE!$M$3:M$348,'TABLE DE VALEURS'!$A$1:$B$132)</f>
        <v>0</v>
      </c>
      <c r="O289" s="69"/>
      <c r="P289" s="55" t="s">
        <v>43</v>
      </c>
      <c r="Q289" s="57">
        <f>LOOKUP(BENJAMINE!$P$3:P$348,'TABLE DE VALEURS'!$A$1:$B$132)</f>
        <v>0</v>
      </c>
      <c r="R289" s="58">
        <f t="shared" si="8"/>
        <v>0</v>
      </c>
      <c r="S289" s="59">
        <f t="shared" si="9"/>
        <v>4</v>
      </c>
    </row>
    <row r="290" spans="1:19" x14ac:dyDescent="0.3">
      <c r="A290" s="64"/>
      <c r="B290" s="65"/>
      <c r="C290" s="65"/>
      <c r="D290" s="65"/>
      <c r="E290" s="68"/>
      <c r="F290" s="64"/>
      <c r="G290" s="55" t="s">
        <v>43</v>
      </c>
      <c r="H290" s="53">
        <f>LOOKUP(BENJAMINE!$G$3:$G$348,'TABLE DE VALEURS'!$A$1:$B$132)</f>
        <v>0</v>
      </c>
      <c r="I290" s="64"/>
      <c r="J290" s="55" t="s">
        <v>43</v>
      </c>
      <c r="K290" s="53">
        <f>LOOKUP(BENJAMINE!J$3:$J$348,'TABLE DE VALEURS'!$A$1:$B$132)</f>
        <v>0</v>
      </c>
      <c r="L290" s="64"/>
      <c r="M290" s="55" t="s">
        <v>43</v>
      </c>
      <c r="N290" s="53">
        <f>LOOKUP(BENJAMINE!$M$3:M$348,'TABLE DE VALEURS'!$A$1:$B$132)</f>
        <v>0</v>
      </c>
      <c r="O290" s="69"/>
      <c r="P290" s="55" t="s">
        <v>43</v>
      </c>
      <c r="Q290" s="57">
        <f>LOOKUP(BENJAMINE!$P$3:P$348,'TABLE DE VALEURS'!$A$1:$B$132)</f>
        <v>0</v>
      </c>
      <c r="R290" s="58">
        <f t="shared" si="8"/>
        <v>0</v>
      </c>
      <c r="S290" s="59">
        <f t="shared" si="9"/>
        <v>4</v>
      </c>
    </row>
    <row r="291" spans="1:19" x14ac:dyDescent="0.3">
      <c r="A291" s="64"/>
      <c r="B291" s="65"/>
      <c r="C291" s="65"/>
      <c r="D291" s="65"/>
      <c r="E291" s="68"/>
      <c r="F291" s="64"/>
      <c r="G291" s="55" t="s">
        <v>43</v>
      </c>
      <c r="H291" s="53">
        <f>LOOKUP(BENJAMINE!$G$3:$G$348,'TABLE DE VALEURS'!$A$1:$B$132)</f>
        <v>0</v>
      </c>
      <c r="I291" s="64"/>
      <c r="J291" s="55" t="s">
        <v>43</v>
      </c>
      <c r="K291" s="53">
        <f>LOOKUP(BENJAMINE!J$3:$J$348,'TABLE DE VALEURS'!$A$1:$B$132)</f>
        <v>0</v>
      </c>
      <c r="L291" s="64"/>
      <c r="M291" s="55" t="s">
        <v>43</v>
      </c>
      <c r="N291" s="53">
        <f>LOOKUP(BENJAMINE!$M$3:M$348,'TABLE DE VALEURS'!$A$1:$B$132)</f>
        <v>0</v>
      </c>
      <c r="O291" s="69"/>
      <c r="P291" s="55" t="s">
        <v>43</v>
      </c>
      <c r="Q291" s="57">
        <f>LOOKUP(BENJAMINE!$P$3:P$348,'TABLE DE VALEURS'!$A$1:$B$132)</f>
        <v>0</v>
      </c>
      <c r="R291" s="58">
        <f t="shared" si="8"/>
        <v>0</v>
      </c>
      <c r="S291" s="59">
        <f t="shared" si="9"/>
        <v>4</v>
      </c>
    </row>
    <row r="292" spans="1:19" x14ac:dyDescent="0.3">
      <c r="A292" s="64"/>
      <c r="B292" s="65"/>
      <c r="C292" s="65"/>
      <c r="D292" s="65"/>
      <c r="E292" s="68"/>
      <c r="F292" s="64"/>
      <c r="G292" s="55" t="s">
        <v>43</v>
      </c>
      <c r="H292" s="53">
        <f>LOOKUP(BENJAMINE!$G$3:$G$348,'TABLE DE VALEURS'!$A$1:$B$132)</f>
        <v>0</v>
      </c>
      <c r="I292" s="64"/>
      <c r="J292" s="55" t="s">
        <v>43</v>
      </c>
      <c r="K292" s="53">
        <f>LOOKUP(BENJAMINE!J$3:$J$348,'TABLE DE VALEURS'!$A$1:$B$132)</f>
        <v>0</v>
      </c>
      <c r="L292" s="64"/>
      <c r="M292" s="55" t="s">
        <v>43</v>
      </c>
      <c r="N292" s="53">
        <f>LOOKUP(BENJAMINE!$M$3:M$348,'TABLE DE VALEURS'!$A$1:$B$132)</f>
        <v>0</v>
      </c>
      <c r="O292" s="69"/>
      <c r="P292" s="55" t="s">
        <v>43</v>
      </c>
      <c r="Q292" s="57">
        <f>LOOKUP(BENJAMINE!$P$3:P$348,'TABLE DE VALEURS'!$A$1:$B$132)</f>
        <v>0</v>
      </c>
      <c r="R292" s="58">
        <f t="shared" si="8"/>
        <v>0</v>
      </c>
      <c r="S292" s="59">
        <f t="shared" si="9"/>
        <v>4</v>
      </c>
    </row>
    <row r="293" spans="1:19" x14ac:dyDescent="0.3">
      <c r="A293" s="64"/>
      <c r="B293" s="65"/>
      <c r="C293" s="65"/>
      <c r="D293" s="65"/>
      <c r="E293" s="68"/>
      <c r="F293" s="64"/>
      <c r="G293" s="55" t="s">
        <v>43</v>
      </c>
      <c r="H293" s="53">
        <f>LOOKUP(BENJAMINE!$G$3:$G$348,'TABLE DE VALEURS'!$A$1:$B$132)</f>
        <v>0</v>
      </c>
      <c r="I293" s="64"/>
      <c r="J293" s="55" t="s">
        <v>43</v>
      </c>
      <c r="K293" s="53">
        <f>LOOKUP(BENJAMINE!J$3:$J$348,'TABLE DE VALEURS'!$A$1:$B$132)</f>
        <v>0</v>
      </c>
      <c r="L293" s="64"/>
      <c r="M293" s="55" t="s">
        <v>43</v>
      </c>
      <c r="N293" s="53">
        <f>LOOKUP(BENJAMINE!$M$3:M$348,'TABLE DE VALEURS'!$A$1:$B$132)</f>
        <v>0</v>
      </c>
      <c r="O293" s="69"/>
      <c r="P293" s="55" t="s">
        <v>43</v>
      </c>
      <c r="Q293" s="57">
        <f>LOOKUP(BENJAMINE!$P$3:P$348,'TABLE DE VALEURS'!$A$1:$B$132)</f>
        <v>0</v>
      </c>
      <c r="R293" s="58">
        <f t="shared" si="8"/>
        <v>0</v>
      </c>
      <c r="S293" s="59">
        <f t="shared" si="9"/>
        <v>4</v>
      </c>
    </row>
    <row r="294" spans="1:19" x14ac:dyDescent="0.3">
      <c r="A294" s="64"/>
      <c r="B294" s="65"/>
      <c r="C294" s="65"/>
      <c r="D294" s="65"/>
      <c r="E294" s="68"/>
      <c r="F294" s="64"/>
      <c r="G294" s="55" t="s">
        <v>43</v>
      </c>
      <c r="H294" s="53">
        <f>LOOKUP(BENJAMINE!$G$3:$G$348,'TABLE DE VALEURS'!$A$1:$B$132)</f>
        <v>0</v>
      </c>
      <c r="I294" s="64"/>
      <c r="J294" s="55" t="s">
        <v>43</v>
      </c>
      <c r="K294" s="53">
        <f>LOOKUP(BENJAMINE!J$3:$J$348,'TABLE DE VALEURS'!$A$1:$B$132)</f>
        <v>0</v>
      </c>
      <c r="L294" s="64"/>
      <c r="M294" s="55" t="s">
        <v>43</v>
      </c>
      <c r="N294" s="53">
        <f>LOOKUP(BENJAMINE!$M$3:M$348,'TABLE DE VALEURS'!$A$1:$B$132)</f>
        <v>0</v>
      </c>
      <c r="O294" s="69"/>
      <c r="P294" s="55" t="s">
        <v>43</v>
      </c>
      <c r="Q294" s="57">
        <f>LOOKUP(BENJAMINE!$P$3:P$348,'TABLE DE VALEURS'!$A$1:$B$132)</f>
        <v>0</v>
      </c>
      <c r="R294" s="58">
        <f t="shared" si="8"/>
        <v>0</v>
      </c>
      <c r="S294" s="59">
        <f t="shared" si="9"/>
        <v>4</v>
      </c>
    </row>
    <row r="295" spans="1:19" x14ac:dyDescent="0.3">
      <c r="A295" s="64"/>
      <c r="B295" s="65"/>
      <c r="C295" s="65"/>
      <c r="D295" s="65"/>
      <c r="E295" s="68"/>
      <c r="F295" s="64"/>
      <c r="G295" s="55" t="s">
        <v>43</v>
      </c>
      <c r="H295" s="53">
        <f>LOOKUP(BENJAMINE!$G$3:$G$348,'TABLE DE VALEURS'!$A$1:$B$132)</f>
        <v>0</v>
      </c>
      <c r="I295" s="64"/>
      <c r="J295" s="55" t="s">
        <v>43</v>
      </c>
      <c r="K295" s="53">
        <f>LOOKUP(BENJAMINE!J$3:$J$348,'TABLE DE VALEURS'!$A$1:$B$132)</f>
        <v>0</v>
      </c>
      <c r="L295" s="64"/>
      <c r="M295" s="55" t="s">
        <v>43</v>
      </c>
      <c r="N295" s="53">
        <f>LOOKUP(BENJAMINE!$M$3:M$348,'TABLE DE VALEURS'!$A$1:$B$132)</f>
        <v>0</v>
      </c>
      <c r="O295" s="69"/>
      <c r="P295" s="55" t="s">
        <v>43</v>
      </c>
      <c r="Q295" s="57">
        <f>LOOKUP(BENJAMINE!$P$3:P$348,'TABLE DE VALEURS'!$A$1:$B$132)</f>
        <v>0</v>
      </c>
      <c r="R295" s="58">
        <f t="shared" si="8"/>
        <v>0</v>
      </c>
      <c r="S295" s="59">
        <f t="shared" si="9"/>
        <v>4</v>
      </c>
    </row>
    <row r="296" spans="1:19" x14ac:dyDescent="0.3">
      <c r="A296" s="64"/>
      <c r="B296" s="65"/>
      <c r="C296" s="65"/>
      <c r="D296" s="65"/>
      <c r="E296" s="68"/>
      <c r="F296" s="64"/>
      <c r="G296" s="55" t="s">
        <v>43</v>
      </c>
      <c r="H296" s="53">
        <f>LOOKUP(BENJAMINE!$G$3:$G$348,'TABLE DE VALEURS'!$A$1:$B$132)</f>
        <v>0</v>
      </c>
      <c r="I296" s="64"/>
      <c r="J296" s="55" t="s">
        <v>43</v>
      </c>
      <c r="K296" s="53">
        <f>LOOKUP(BENJAMINE!J$3:$J$348,'TABLE DE VALEURS'!$A$1:$B$132)</f>
        <v>0</v>
      </c>
      <c r="L296" s="64"/>
      <c r="M296" s="55" t="s">
        <v>43</v>
      </c>
      <c r="N296" s="53">
        <f>LOOKUP(BENJAMINE!$M$3:M$348,'TABLE DE VALEURS'!$A$1:$B$132)</f>
        <v>0</v>
      </c>
      <c r="O296" s="69"/>
      <c r="P296" s="55" t="s">
        <v>43</v>
      </c>
      <c r="Q296" s="57">
        <f>LOOKUP(BENJAMINE!$P$3:P$348,'TABLE DE VALEURS'!$A$1:$B$132)</f>
        <v>0</v>
      </c>
      <c r="R296" s="58">
        <f t="shared" si="8"/>
        <v>0</v>
      </c>
      <c r="S296" s="59">
        <f t="shared" si="9"/>
        <v>4</v>
      </c>
    </row>
    <row r="297" spans="1:19" x14ac:dyDescent="0.3">
      <c r="A297" s="64"/>
      <c r="B297" s="65"/>
      <c r="C297" s="65"/>
      <c r="D297" s="65"/>
      <c r="E297" s="68"/>
      <c r="F297" s="64"/>
      <c r="G297" s="55" t="s">
        <v>43</v>
      </c>
      <c r="H297" s="53">
        <f>LOOKUP(BENJAMINE!$G$3:$G$348,'TABLE DE VALEURS'!$A$1:$B$132)</f>
        <v>0</v>
      </c>
      <c r="I297" s="64"/>
      <c r="J297" s="55" t="s">
        <v>43</v>
      </c>
      <c r="K297" s="53">
        <f>LOOKUP(BENJAMINE!J$3:$J$348,'TABLE DE VALEURS'!$A$1:$B$132)</f>
        <v>0</v>
      </c>
      <c r="L297" s="64"/>
      <c r="M297" s="55" t="s">
        <v>43</v>
      </c>
      <c r="N297" s="53">
        <f>LOOKUP(BENJAMINE!$M$3:M$348,'TABLE DE VALEURS'!$A$1:$B$132)</f>
        <v>0</v>
      </c>
      <c r="O297" s="69"/>
      <c r="P297" s="55" t="s">
        <v>43</v>
      </c>
      <c r="Q297" s="57">
        <f>LOOKUP(BENJAMINE!$P$3:P$348,'TABLE DE VALEURS'!$A$1:$B$132)</f>
        <v>0</v>
      </c>
      <c r="R297" s="58">
        <f t="shared" si="8"/>
        <v>0</v>
      </c>
      <c r="S297" s="59">
        <f t="shared" si="9"/>
        <v>4</v>
      </c>
    </row>
    <row r="298" spans="1:19" x14ac:dyDescent="0.3">
      <c r="A298" s="64"/>
      <c r="B298" s="65"/>
      <c r="C298" s="65"/>
      <c r="D298" s="65"/>
      <c r="E298" s="68"/>
      <c r="F298" s="64"/>
      <c r="G298" s="55" t="s">
        <v>43</v>
      </c>
      <c r="H298" s="53">
        <f>LOOKUP(BENJAMINE!$G$3:$G$348,'TABLE DE VALEURS'!$A$1:$B$132)</f>
        <v>0</v>
      </c>
      <c r="I298" s="64"/>
      <c r="J298" s="55" t="s">
        <v>43</v>
      </c>
      <c r="K298" s="53">
        <f>LOOKUP(BENJAMINE!J$3:$J$348,'TABLE DE VALEURS'!$A$1:$B$132)</f>
        <v>0</v>
      </c>
      <c r="L298" s="64"/>
      <c r="M298" s="55" t="s">
        <v>43</v>
      </c>
      <c r="N298" s="53">
        <f>LOOKUP(BENJAMINE!$M$3:M$348,'TABLE DE VALEURS'!$A$1:$B$132)</f>
        <v>0</v>
      </c>
      <c r="O298" s="69"/>
      <c r="P298" s="55" t="s">
        <v>43</v>
      </c>
      <c r="Q298" s="57">
        <f>LOOKUP(BENJAMINE!$P$3:P$348,'TABLE DE VALEURS'!$A$1:$B$132)</f>
        <v>0</v>
      </c>
      <c r="R298" s="58">
        <f t="shared" si="8"/>
        <v>0</v>
      </c>
      <c r="S298" s="59">
        <f t="shared" si="9"/>
        <v>4</v>
      </c>
    </row>
    <row r="299" spans="1:19" x14ac:dyDescent="0.3">
      <c r="A299" s="64"/>
      <c r="B299" s="65"/>
      <c r="C299" s="65"/>
      <c r="D299" s="65"/>
      <c r="E299" s="68"/>
      <c r="F299" s="64"/>
      <c r="G299" s="55" t="s">
        <v>43</v>
      </c>
      <c r="H299" s="53">
        <f>LOOKUP(BENJAMINE!$G$3:$G$348,'TABLE DE VALEURS'!$A$1:$B$132)</f>
        <v>0</v>
      </c>
      <c r="I299" s="64"/>
      <c r="J299" s="55" t="s">
        <v>43</v>
      </c>
      <c r="K299" s="53">
        <f>LOOKUP(BENJAMINE!J$3:$J$348,'TABLE DE VALEURS'!$A$1:$B$132)</f>
        <v>0</v>
      </c>
      <c r="L299" s="64"/>
      <c r="M299" s="55" t="s">
        <v>43</v>
      </c>
      <c r="N299" s="53">
        <f>LOOKUP(BENJAMINE!$M$3:M$348,'TABLE DE VALEURS'!$A$1:$B$132)</f>
        <v>0</v>
      </c>
      <c r="O299" s="69"/>
      <c r="P299" s="55" t="s">
        <v>43</v>
      </c>
      <c r="Q299" s="57">
        <f>LOOKUP(BENJAMINE!$P$3:P$348,'TABLE DE VALEURS'!$A$1:$B$132)</f>
        <v>0</v>
      </c>
      <c r="R299" s="58">
        <f t="shared" si="8"/>
        <v>0</v>
      </c>
      <c r="S299" s="59">
        <f t="shared" si="9"/>
        <v>4</v>
      </c>
    </row>
    <row r="300" spans="1:19" x14ac:dyDescent="0.3">
      <c r="A300" s="64"/>
      <c r="B300" s="65"/>
      <c r="C300" s="65"/>
      <c r="D300" s="65"/>
      <c r="E300" s="68"/>
      <c r="F300" s="64"/>
      <c r="G300" s="55" t="s">
        <v>43</v>
      </c>
      <c r="H300" s="53">
        <f>LOOKUP(BENJAMINE!$G$3:$G$348,'TABLE DE VALEURS'!$A$1:$B$132)</f>
        <v>0</v>
      </c>
      <c r="I300" s="64"/>
      <c r="J300" s="55" t="s">
        <v>43</v>
      </c>
      <c r="K300" s="53">
        <f>LOOKUP(BENJAMINE!J$3:$J$348,'TABLE DE VALEURS'!$A$1:$B$132)</f>
        <v>0</v>
      </c>
      <c r="L300" s="64"/>
      <c r="M300" s="55" t="s">
        <v>43</v>
      </c>
      <c r="N300" s="53">
        <f>LOOKUP(BENJAMINE!$M$3:M$348,'TABLE DE VALEURS'!$A$1:$B$132)</f>
        <v>0</v>
      </c>
      <c r="O300" s="69"/>
      <c r="P300" s="55" t="s">
        <v>43</v>
      </c>
      <c r="Q300" s="57">
        <f>LOOKUP(BENJAMINE!$P$3:P$348,'TABLE DE VALEURS'!$A$1:$B$132)</f>
        <v>0</v>
      </c>
      <c r="R300" s="58">
        <f t="shared" si="8"/>
        <v>0</v>
      </c>
      <c r="S300" s="59">
        <f t="shared" si="9"/>
        <v>4</v>
      </c>
    </row>
    <row r="301" spans="1:19" x14ac:dyDescent="0.3">
      <c r="A301" s="64"/>
      <c r="B301" s="65"/>
      <c r="C301" s="65"/>
      <c r="D301" s="65"/>
      <c r="E301" s="68"/>
      <c r="F301" s="64"/>
      <c r="G301" s="55" t="s">
        <v>43</v>
      </c>
      <c r="H301" s="53">
        <f>LOOKUP(BENJAMINE!$G$3:$G$348,'TABLE DE VALEURS'!$A$1:$B$132)</f>
        <v>0</v>
      </c>
      <c r="I301" s="64"/>
      <c r="J301" s="55" t="s">
        <v>43</v>
      </c>
      <c r="K301" s="53">
        <f>LOOKUP(BENJAMINE!J$3:$J$348,'TABLE DE VALEURS'!$A$1:$B$132)</f>
        <v>0</v>
      </c>
      <c r="L301" s="64"/>
      <c r="M301" s="55" t="s">
        <v>43</v>
      </c>
      <c r="N301" s="53">
        <f>LOOKUP(BENJAMINE!$M$3:M$348,'TABLE DE VALEURS'!$A$1:$B$132)</f>
        <v>0</v>
      </c>
      <c r="O301" s="69"/>
      <c r="P301" s="55" t="s">
        <v>43</v>
      </c>
      <c r="Q301" s="57">
        <f>LOOKUP(BENJAMINE!$P$3:P$348,'TABLE DE VALEURS'!$A$1:$B$132)</f>
        <v>0</v>
      </c>
      <c r="R301" s="58">
        <f t="shared" si="8"/>
        <v>0</v>
      </c>
      <c r="S301" s="59">
        <f t="shared" si="9"/>
        <v>4</v>
      </c>
    </row>
    <row r="302" spans="1:19" x14ac:dyDescent="0.3">
      <c r="A302" s="64"/>
      <c r="B302" s="65"/>
      <c r="C302" s="65"/>
      <c r="D302" s="65"/>
      <c r="E302" s="68"/>
      <c r="F302" s="64"/>
      <c r="G302" s="55" t="s">
        <v>43</v>
      </c>
      <c r="H302" s="53">
        <f>LOOKUP(BENJAMINE!$G$3:$G$348,'TABLE DE VALEURS'!$A$1:$B$132)</f>
        <v>0</v>
      </c>
      <c r="I302" s="64"/>
      <c r="J302" s="55" t="s">
        <v>43</v>
      </c>
      <c r="K302" s="53">
        <f>LOOKUP(BENJAMINE!J$3:$J$348,'TABLE DE VALEURS'!$A$1:$B$132)</f>
        <v>0</v>
      </c>
      <c r="L302" s="64"/>
      <c r="M302" s="55" t="s">
        <v>43</v>
      </c>
      <c r="N302" s="53">
        <f>LOOKUP(BENJAMINE!$M$3:M$348,'TABLE DE VALEURS'!$A$1:$B$132)</f>
        <v>0</v>
      </c>
      <c r="O302" s="69"/>
      <c r="P302" s="55" t="s">
        <v>43</v>
      </c>
      <c r="Q302" s="57">
        <f>LOOKUP(BENJAMINE!$P$3:P$348,'TABLE DE VALEURS'!$A$1:$B$132)</f>
        <v>0</v>
      </c>
      <c r="R302" s="58">
        <f t="shared" si="8"/>
        <v>0</v>
      </c>
      <c r="S302" s="59">
        <f t="shared" si="9"/>
        <v>4</v>
      </c>
    </row>
    <row r="303" spans="1:19" x14ac:dyDescent="0.3">
      <c r="A303" s="64"/>
      <c r="B303" s="65"/>
      <c r="C303" s="65"/>
      <c r="D303" s="65"/>
      <c r="E303" s="68"/>
      <c r="F303" s="64"/>
      <c r="G303" s="55" t="s">
        <v>43</v>
      </c>
      <c r="H303" s="53">
        <f>LOOKUP(BENJAMINE!$G$3:$G$348,'TABLE DE VALEURS'!$A$1:$B$132)</f>
        <v>0</v>
      </c>
      <c r="I303" s="64"/>
      <c r="J303" s="55" t="s">
        <v>43</v>
      </c>
      <c r="K303" s="53">
        <f>LOOKUP(BENJAMINE!J$3:$J$348,'TABLE DE VALEURS'!$A$1:$B$132)</f>
        <v>0</v>
      </c>
      <c r="L303" s="64"/>
      <c r="M303" s="55" t="s">
        <v>43</v>
      </c>
      <c r="N303" s="53">
        <f>LOOKUP(BENJAMINE!$M$3:M$348,'TABLE DE VALEURS'!$A$1:$B$132)</f>
        <v>0</v>
      </c>
      <c r="O303" s="69"/>
      <c r="P303" s="55" t="s">
        <v>43</v>
      </c>
      <c r="Q303" s="57">
        <f>LOOKUP(BENJAMINE!$P$3:P$348,'TABLE DE VALEURS'!$A$1:$B$132)</f>
        <v>0</v>
      </c>
      <c r="R303" s="58">
        <f t="shared" si="8"/>
        <v>0</v>
      </c>
      <c r="S303" s="59">
        <f t="shared" si="9"/>
        <v>4</v>
      </c>
    </row>
    <row r="304" spans="1:19" x14ac:dyDescent="0.3">
      <c r="A304" s="64"/>
      <c r="B304" s="65"/>
      <c r="C304" s="65"/>
      <c r="D304" s="65"/>
      <c r="E304" s="68"/>
      <c r="F304" s="64"/>
      <c r="G304" s="55" t="s">
        <v>43</v>
      </c>
      <c r="H304" s="53">
        <f>LOOKUP(BENJAMINE!$G$3:$G$348,'TABLE DE VALEURS'!$A$1:$B$132)</f>
        <v>0</v>
      </c>
      <c r="I304" s="64"/>
      <c r="J304" s="55" t="s">
        <v>43</v>
      </c>
      <c r="K304" s="53">
        <f>LOOKUP(BENJAMINE!J$3:$J$348,'TABLE DE VALEURS'!$A$1:$B$132)</f>
        <v>0</v>
      </c>
      <c r="L304" s="64"/>
      <c r="M304" s="55" t="s">
        <v>43</v>
      </c>
      <c r="N304" s="53">
        <f>LOOKUP(BENJAMINE!$M$3:M$348,'TABLE DE VALEURS'!$A$1:$B$132)</f>
        <v>0</v>
      </c>
      <c r="O304" s="69"/>
      <c r="P304" s="55" t="s">
        <v>43</v>
      </c>
      <c r="Q304" s="57">
        <f>LOOKUP(BENJAMINE!$P$3:P$348,'TABLE DE VALEURS'!$A$1:$B$132)</f>
        <v>0</v>
      </c>
      <c r="R304" s="58">
        <f t="shared" si="8"/>
        <v>0</v>
      </c>
      <c r="S304" s="59">
        <f t="shared" si="9"/>
        <v>4</v>
      </c>
    </row>
    <row r="305" spans="1:19" x14ac:dyDescent="0.3">
      <c r="A305" s="64"/>
      <c r="B305" s="65"/>
      <c r="C305" s="65"/>
      <c r="D305" s="65"/>
      <c r="E305" s="68"/>
      <c r="F305" s="64"/>
      <c r="G305" s="55" t="s">
        <v>43</v>
      </c>
      <c r="H305" s="53">
        <f>LOOKUP(BENJAMINE!$G$3:$G$348,'TABLE DE VALEURS'!$A$1:$B$132)</f>
        <v>0</v>
      </c>
      <c r="I305" s="64"/>
      <c r="J305" s="55" t="s">
        <v>43</v>
      </c>
      <c r="K305" s="53">
        <f>LOOKUP(BENJAMINE!J$3:$J$348,'TABLE DE VALEURS'!$A$1:$B$132)</f>
        <v>0</v>
      </c>
      <c r="L305" s="64"/>
      <c r="M305" s="55" t="s">
        <v>43</v>
      </c>
      <c r="N305" s="53">
        <f>LOOKUP(BENJAMINE!$M$3:M$348,'TABLE DE VALEURS'!$A$1:$B$132)</f>
        <v>0</v>
      </c>
      <c r="O305" s="69"/>
      <c r="P305" s="55" t="s">
        <v>43</v>
      </c>
      <c r="Q305" s="57">
        <f>LOOKUP(BENJAMINE!$P$3:P$348,'TABLE DE VALEURS'!$A$1:$B$132)</f>
        <v>0</v>
      </c>
      <c r="R305" s="58">
        <f t="shared" si="8"/>
        <v>0</v>
      </c>
      <c r="S305" s="59">
        <f t="shared" si="9"/>
        <v>4</v>
      </c>
    </row>
    <row r="306" spans="1:19" x14ac:dyDescent="0.3">
      <c r="A306" s="64"/>
      <c r="B306" s="65"/>
      <c r="C306" s="65"/>
      <c r="D306" s="65"/>
      <c r="E306" s="68"/>
      <c r="F306" s="64"/>
      <c r="G306" s="55" t="s">
        <v>43</v>
      </c>
      <c r="H306" s="53">
        <f>LOOKUP(BENJAMINE!$G$3:$G$348,'TABLE DE VALEURS'!$A$1:$B$132)</f>
        <v>0</v>
      </c>
      <c r="I306" s="64"/>
      <c r="J306" s="55" t="s">
        <v>43</v>
      </c>
      <c r="K306" s="53">
        <f>LOOKUP(BENJAMINE!J$3:$J$348,'TABLE DE VALEURS'!$A$1:$B$132)</f>
        <v>0</v>
      </c>
      <c r="L306" s="64"/>
      <c r="M306" s="55" t="s">
        <v>43</v>
      </c>
      <c r="N306" s="53">
        <f>LOOKUP(BENJAMINE!$M$3:M$348,'TABLE DE VALEURS'!$A$1:$B$132)</f>
        <v>0</v>
      </c>
      <c r="O306" s="69"/>
      <c r="P306" s="55" t="s">
        <v>43</v>
      </c>
      <c r="Q306" s="57">
        <f>LOOKUP(BENJAMINE!$P$3:P$348,'TABLE DE VALEURS'!$A$1:$B$132)</f>
        <v>0</v>
      </c>
      <c r="R306" s="58">
        <f t="shared" si="8"/>
        <v>0</v>
      </c>
      <c r="S306" s="59">
        <f t="shared" si="9"/>
        <v>4</v>
      </c>
    </row>
    <row r="307" spans="1:19" x14ac:dyDescent="0.3">
      <c r="A307" s="64"/>
      <c r="B307" s="65"/>
      <c r="C307" s="65"/>
      <c r="D307" s="65"/>
      <c r="E307" s="68"/>
      <c r="F307" s="64"/>
      <c r="G307" s="55" t="s">
        <v>43</v>
      </c>
      <c r="H307" s="53">
        <f>LOOKUP(BENJAMINE!$G$3:$G$348,'TABLE DE VALEURS'!$A$1:$B$132)</f>
        <v>0</v>
      </c>
      <c r="I307" s="64"/>
      <c r="J307" s="55" t="s">
        <v>43</v>
      </c>
      <c r="K307" s="53">
        <f>LOOKUP(BENJAMINE!J$3:$J$348,'TABLE DE VALEURS'!$A$1:$B$132)</f>
        <v>0</v>
      </c>
      <c r="L307" s="64"/>
      <c r="M307" s="55" t="s">
        <v>43</v>
      </c>
      <c r="N307" s="53">
        <f>LOOKUP(BENJAMINE!$M$3:M$348,'TABLE DE VALEURS'!$A$1:$B$132)</f>
        <v>0</v>
      </c>
      <c r="O307" s="69"/>
      <c r="P307" s="55" t="s">
        <v>43</v>
      </c>
      <c r="Q307" s="57">
        <f>LOOKUP(BENJAMINE!$P$3:P$348,'TABLE DE VALEURS'!$A$1:$B$132)</f>
        <v>0</v>
      </c>
      <c r="R307" s="58">
        <f t="shared" si="8"/>
        <v>0</v>
      </c>
      <c r="S307" s="59">
        <f t="shared" si="9"/>
        <v>4</v>
      </c>
    </row>
    <row r="308" spans="1:19" x14ac:dyDescent="0.3">
      <c r="A308" s="64"/>
      <c r="B308" s="65"/>
      <c r="C308" s="65"/>
      <c r="D308" s="65"/>
      <c r="E308" s="68"/>
      <c r="F308" s="64"/>
      <c r="G308" s="55" t="s">
        <v>43</v>
      </c>
      <c r="H308" s="53">
        <f>LOOKUP(BENJAMINE!$G$3:$G$348,'TABLE DE VALEURS'!$A$1:$B$132)</f>
        <v>0</v>
      </c>
      <c r="I308" s="64"/>
      <c r="J308" s="55" t="s">
        <v>43</v>
      </c>
      <c r="K308" s="53">
        <f>LOOKUP(BENJAMINE!J$3:$J$348,'TABLE DE VALEURS'!$A$1:$B$132)</f>
        <v>0</v>
      </c>
      <c r="L308" s="64"/>
      <c r="M308" s="55" t="s">
        <v>43</v>
      </c>
      <c r="N308" s="53">
        <f>LOOKUP(BENJAMINE!$M$3:M$348,'TABLE DE VALEURS'!$A$1:$B$132)</f>
        <v>0</v>
      </c>
      <c r="O308" s="69"/>
      <c r="P308" s="55" t="s">
        <v>43</v>
      </c>
      <c r="Q308" s="57">
        <f>LOOKUP(BENJAMINE!$P$3:P$348,'TABLE DE VALEURS'!$A$1:$B$132)</f>
        <v>0</v>
      </c>
      <c r="R308" s="58">
        <f t="shared" si="8"/>
        <v>0</v>
      </c>
      <c r="S308" s="59">
        <f t="shared" si="9"/>
        <v>4</v>
      </c>
    </row>
    <row r="309" spans="1:19" x14ac:dyDescent="0.3">
      <c r="A309" s="64"/>
      <c r="B309" s="65"/>
      <c r="C309" s="65"/>
      <c r="D309" s="65"/>
      <c r="E309" s="68"/>
      <c r="F309" s="64"/>
      <c r="G309" s="55" t="s">
        <v>43</v>
      </c>
      <c r="H309" s="53">
        <f>LOOKUP(BENJAMINE!$G$3:$G$348,'TABLE DE VALEURS'!$A$1:$B$132)</f>
        <v>0</v>
      </c>
      <c r="I309" s="64"/>
      <c r="J309" s="55" t="s">
        <v>43</v>
      </c>
      <c r="K309" s="53">
        <f>LOOKUP(BENJAMINE!J$3:$J$348,'TABLE DE VALEURS'!$A$1:$B$132)</f>
        <v>0</v>
      </c>
      <c r="L309" s="64"/>
      <c r="M309" s="55" t="s">
        <v>43</v>
      </c>
      <c r="N309" s="53">
        <f>LOOKUP(BENJAMINE!$M$3:M$348,'TABLE DE VALEURS'!$A$1:$B$132)</f>
        <v>0</v>
      </c>
      <c r="O309" s="69"/>
      <c r="P309" s="55" t="s">
        <v>43</v>
      </c>
      <c r="Q309" s="57">
        <f>LOOKUP(BENJAMINE!$P$3:P$348,'TABLE DE VALEURS'!$A$1:$B$132)</f>
        <v>0</v>
      </c>
      <c r="R309" s="58">
        <f t="shared" si="8"/>
        <v>0</v>
      </c>
      <c r="S309" s="59">
        <f t="shared" si="9"/>
        <v>4</v>
      </c>
    </row>
    <row r="310" spans="1:19" x14ac:dyDescent="0.3">
      <c r="A310" s="64"/>
      <c r="B310" s="65"/>
      <c r="C310" s="65"/>
      <c r="D310" s="65"/>
      <c r="E310" s="68"/>
      <c r="F310" s="64"/>
      <c r="G310" s="55" t="s">
        <v>43</v>
      </c>
      <c r="H310" s="53">
        <f>LOOKUP(BENJAMINE!$G$3:$G$348,'TABLE DE VALEURS'!$A$1:$B$132)</f>
        <v>0</v>
      </c>
      <c r="I310" s="64"/>
      <c r="J310" s="55" t="s">
        <v>43</v>
      </c>
      <c r="K310" s="53">
        <f>LOOKUP(BENJAMINE!J$3:$J$348,'TABLE DE VALEURS'!$A$1:$B$132)</f>
        <v>0</v>
      </c>
      <c r="L310" s="64"/>
      <c r="M310" s="55" t="s">
        <v>43</v>
      </c>
      <c r="N310" s="53">
        <f>LOOKUP(BENJAMINE!$M$3:M$348,'TABLE DE VALEURS'!$A$1:$B$132)</f>
        <v>0</v>
      </c>
      <c r="O310" s="69"/>
      <c r="P310" s="55" t="s">
        <v>43</v>
      </c>
      <c r="Q310" s="57">
        <f>LOOKUP(BENJAMINE!$P$3:P$348,'TABLE DE VALEURS'!$A$1:$B$132)</f>
        <v>0</v>
      </c>
      <c r="R310" s="58">
        <f t="shared" si="8"/>
        <v>0</v>
      </c>
      <c r="S310" s="59">
        <f t="shared" si="9"/>
        <v>4</v>
      </c>
    </row>
    <row r="311" spans="1:19" x14ac:dyDescent="0.3">
      <c r="A311" s="64"/>
      <c r="B311" s="65"/>
      <c r="C311" s="65"/>
      <c r="D311" s="65"/>
      <c r="E311" s="68"/>
      <c r="F311" s="64"/>
      <c r="G311" s="55" t="s">
        <v>43</v>
      </c>
      <c r="H311" s="53">
        <f>LOOKUP(BENJAMINE!$G$3:$G$348,'TABLE DE VALEURS'!$A$1:$B$132)</f>
        <v>0</v>
      </c>
      <c r="I311" s="64"/>
      <c r="J311" s="55" t="s">
        <v>43</v>
      </c>
      <c r="K311" s="53">
        <f>LOOKUP(BENJAMINE!J$3:$J$348,'TABLE DE VALEURS'!$A$1:$B$132)</f>
        <v>0</v>
      </c>
      <c r="L311" s="64"/>
      <c r="M311" s="55" t="s">
        <v>43</v>
      </c>
      <c r="N311" s="53">
        <f>LOOKUP(BENJAMINE!$M$3:M$348,'TABLE DE VALEURS'!$A$1:$B$132)</f>
        <v>0</v>
      </c>
      <c r="O311" s="69"/>
      <c r="P311" s="55" t="s">
        <v>43</v>
      </c>
      <c r="Q311" s="57">
        <f>LOOKUP(BENJAMINE!$P$3:P$348,'TABLE DE VALEURS'!$A$1:$B$132)</f>
        <v>0</v>
      </c>
      <c r="R311" s="58">
        <f t="shared" si="8"/>
        <v>0</v>
      </c>
      <c r="S311" s="59">
        <f t="shared" si="9"/>
        <v>4</v>
      </c>
    </row>
    <row r="312" spans="1:19" x14ac:dyDescent="0.3">
      <c r="A312" s="64"/>
      <c r="B312" s="65"/>
      <c r="C312" s="65"/>
      <c r="D312" s="65"/>
      <c r="E312" s="68"/>
      <c r="F312" s="64"/>
      <c r="G312" s="55" t="s">
        <v>43</v>
      </c>
      <c r="H312" s="53">
        <f>LOOKUP(BENJAMINE!$G$3:$G$348,'TABLE DE VALEURS'!$A$1:$B$132)</f>
        <v>0</v>
      </c>
      <c r="I312" s="64"/>
      <c r="J312" s="55" t="s">
        <v>43</v>
      </c>
      <c r="K312" s="53">
        <f>LOOKUP(BENJAMINE!J$3:$J$348,'TABLE DE VALEURS'!$A$1:$B$132)</f>
        <v>0</v>
      </c>
      <c r="L312" s="64"/>
      <c r="M312" s="55" t="s">
        <v>43</v>
      </c>
      <c r="N312" s="53">
        <f>LOOKUP(BENJAMINE!$M$3:M$348,'TABLE DE VALEURS'!$A$1:$B$132)</f>
        <v>0</v>
      </c>
      <c r="O312" s="69"/>
      <c r="P312" s="55" t="s">
        <v>43</v>
      </c>
      <c r="Q312" s="57">
        <f>LOOKUP(BENJAMINE!$P$3:P$348,'TABLE DE VALEURS'!$A$1:$B$132)</f>
        <v>0</v>
      </c>
      <c r="R312" s="58">
        <f t="shared" si="8"/>
        <v>0</v>
      </c>
      <c r="S312" s="59">
        <f t="shared" si="9"/>
        <v>4</v>
      </c>
    </row>
    <row r="313" spans="1:19" x14ac:dyDescent="0.3">
      <c r="A313" s="64"/>
      <c r="B313" s="65"/>
      <c r="C313" s="65"/>
      <c r="D313" s="65"/>
      <c r="E313" s="68"/>
      <c r="F313" s="64"/>
      <c r="G313" s="55" t="s">
        <v>43</v>
      </c>
      <c r="H313" s="53">
        <f>LOOKUP(BENJAMINE!$G$3:$G$348,'TABLE DE VALEURS'!$A$1:$B$132)</f>
        <v>0</v>
      </c>
      <c r="I313" s="64"/>
      <c r="J313" s="55" t="s">
        <v>43</v>
      </c>
      <c r="K313" s="53">
        <f>LOOKUP(BENJAMINE!J$3:$J$348,'TABLE DE VALEURS'!$A$1:$B$132)</f>
        <v>0</v>
      </c>
      <c r="L313" s="64"/>
      <c r="M313" s="55" t="s">
        <v>43</v>
      </c>
      <c r="N313" s="53">
        <f>LOOKUP(BENJAMINE!$M$3:M$348,'TABLE DE VALEURS'!$A$1:$B$132)</f>
        <v>0</v>
      </c>
      <c r="O313" s="69"/>
      <c r="P313" s="55" t="s">
        <v>43</v>
      </c>
      <c r="Q313" s="57">
        <f>LOOKUP(BENJAMINE!$P$3:P$348,'TABLE DE VALEURS'!$A$1:$B$132)</f>
        <v>0</v>
      </c>
      <c r="R313" s="58">
        <f t="shared" si="8"/>
        <v>0</v>
      </c>
      <c r="S313" s="59">
        <f t="shared" si="9"/>
        <v>4</v>
      </c>
    </row>
    <row r="314" spans="1:19" x14ac:dyDescent="0.3">
      <c r="A314" s="64"/>
      <c r="B314" s="65"/>
      <c r="C314" s="65"/>
      <c r="D314" s="65"/>
      <c r="E314" s="68"/>
      <c r="F314" s="64"/>
      <c r="G314" s="55" t="s">
        <v>43</v>
      </c>
      <c r="H314" s="53">
        <f>LOOKUP(BENJAMINE!$G$3:$G$348,'TABLE DE VALEURS'!$A$1:$B$132)</f>
        <v>0</v>
      </c>
      <c r="I314" s="64"/>
      <c r="J314" s="55" t="s">
        <v>43</v>
      </c>
      <c r="K314" s="53">
        <f>LOOKUP(BENJAMINE!J$3:$J$348,'TABLE DE VALEURS'!$A$1:$B$132)</f>
        <v>0</v>
      </c>
      <c r="L314" s="64"/>
      <c r="M314" s="55" t="s">
        <v>43</v>
      </c>
      <c r="N314" s="53">
        <f>LOOKUP(BENJAMINE!$M$3:M$348,'TABLE DE VALEURS'!$A$1:$B$132)</f>
        <v>0</v>
      </c>
      <c r="O314" s="69"/>
      <c r="P314" s="55" t="s">
        <v>43</v>
      </c>
      <c r="Q314" s="57">
        <f>LOOKUP(BENJAMINE!$P$3:P$348,'TABLE DE VALEURS'!$A$1:$B$132)</f>
        <v>0</v>
      </c>
      <c r="R314" s="58">
        <f t="shared" si="8"/>
        <v>0</v>
      </c>
      <c r="S314" s="59">
        <f t="shared" si="9"/>
        <v>4</v>
      </c>
    </row>
    <row r="315" spans="1:19" x14ac:dyDescent="0.3">
      <c r="A315" s="64"/>
      <c r="B315" s="65"/>
      <c r="C315" s="65"/>
      <c r="D315" s="65"/>
      <c r="E315" s="68"/>
      <c r="F315" s="64"/>
      <c r="G315" s="55" t="s">
        <v>43</v>
      </c>
      <c r="H315" s="53">
        <f>LOOKUP(BENJAMINE!$G$3:$G$348,'TABLE DE VALEURS'!$A$1:$B$132)</f>
        <v>0</v>
      </c>
      <c r="I315" s="64"/>
      <c r="J315" s="55" t="s">
        <v>43</v>
      </c>
      <c r="K315" s="53">
        <f>LOOKUP(BENJAMINE!J$3:$J$348,'TABLE DE VALEURS'!$A$1:$B$132)</f>
        <v>0</v>
      </c>
      <c r="L315" s="64"/>
      <c r="M315" s="55" t="s">
        <v>43</v>
      </c>
      <c r="N315" s="53">
        <f>LOOKUP(BENJAMINE!$M$3:M$348,'TABLE DE VALEURS'!$A$1:$B$132)</f>
        <v>0</v>
      </c>
      <c r="O315" s="69"/>
      <c r="P315" s="55" t="s">
        <v>43</v>
      </c>
      <c r="Q315" s="57">
        <f>LOOKUP(BENJAMINE!$P$3:P$348,'TABLE DE VALEURS'!$A$1:$B$132)</f>
        <v>0</v>
      </c>
      <c r="R315" s="58">
        <f t="shared" si="8"/>
        <v>0</v>
      </c>
      <c r="S315" s="59">
        <f t="shared" si="9"/>
        <v>4</v>
      </c>
    </row>
    <row r="316" spans="1:19" x14ac:dyDescent="0.3">
      <c r="A316" s="64"/>
      <c r="B316" s="65"/>
      <c r="C316" s="65"/>
      <c r="D316" s="65"/>
      <c r="E316" s="68"/>
      <c r="F316" s="64"/>
      <c r="G316" s="55" t="s">
        <v>43</v>
      </c>
      <c r="H316" s="53">
        <f>LOOKUP(BENJAMINE!$G$3:$G$348,'TABLE DE VALEURS'!$A$1:$B$132)</f>
        <v>0</v>
      </c>
      <c r="I316" s="64"/>
      <c r="J316" s="55" t="s">
        <v>43</v>
      </c>
      <c r="K316" s="53">
        <f>LOOKUP(BENJAMINE!J$3:$J$348,'TABLE DE VALEURS'!$A$1:$B$132)</f>
        <v>0</v>
      </c>
      <c r="L316" s="64"/>
      <c r="M316" s="55" t="s">
        <v>43</v>
      </c>
      <c r="N316" s="53">
        <f>LOOKUP(BENJAMINE!$M$3:M$348,'TABLE DE VALEURS'!$A$1:$B$132)</f>
        <v>0</v>
      </c>
      <c r="O316" s="69"/>
      <c r="P316" s="55" t="s">
        <v>43</v>
      </c>
      <c r="Q316" s="57">
        <f>LOOKUP(BENJAMINE!$P$3:P$348,'TABLE DE VALEURS'!$A$1:$B$132)</f>
        <v>0</v>
      </c>
      <c r="R316" s="58">
        <f t="shared" si="8"/>
        <v>0</v>
      </c>
      <c r="S316" s="59">
        <f t="shared" si="9"/>
        <v>4</v>
      </c>
    </row>
    <row r="317" spans="1:19" x14ac:dyDescent="0.3">
      <c r="A317" s="64"/>
      <c r="B317" s="65"/>
      <c r="C317" s="65"/>
      <c r="D317" s="65"/>
      <c r="E317" s="68"/>
      <c r="F317" s="64"/>
      <c r="G317" s="55" t="s">
        <v>43</v>
      </c>
      <c r="H317" s="53">
        <f>LOOKUP(BENJAMINE!$G$3:$G$348,'TABLE DE VALEURS'!$A$1:$B$132)</f>
        <v>0</v>
      </c>
      <c r="I317" s="64"/>
      <c r="J317" s="55" t="s">
        <v>43</v>
      </c>
      <c r="K317" s="53">
        <f>LOOKUP(BENJAMINE!J$3:$J$348,'TABLE DE VALEURS'!$A$1:$B$132)</f>
        <v>0</v>
      </c>
      <c r="L317" s="64"/>
      <c r="M317" s="55" t="s">
        <v>43</v>
      </c>
      <c r="N317" s="53">
        <f>LOOKUP(BENJAMINE!$M$3:M$348,'TABLE DE VALEURS'!$A$1:$B$132)</f>
        <v>0</v>
      </c>
      <c r="O317" s="69"/>
      <c r="P317" s="55" t="s">
        <v>43</v>
      </c>
      <c r="Q317" s="57">
        <f>LOOKUP(BENJAMINE!$P$3:P$348,'TABLE DE VALEURS'!$A$1:$B$132)</f>
        <v>0</v>
      </c>
      <c r="R317" s="58">
        <f t="shared" si="8"/>
        <v>0</v>
      </c>
      <c r="S317" s="59">
        <f t="shared" si="9"/>
        <v>4</v>
      </c>
    </row>
    <row r="318" spans="1:19" x14ac:dyDescent="0.3">
      <c r="A318" s="64"/>
      <c r="B318" s="65"/>
      <c r="C318" s="65"/>
      <c r="D318" s="65"/>
      <c r="E318" s="68"/>
      <c r="F318" s="64"/>
      <c r="G318" s="55" t="s">
        <v>43</v>
      </c>
      <c r="H318" s="53">
        <f>LOOKUP(BENJAMINE!$G$3:$G$348,'TABLE DE VALEURS'!$A$1:$B$132)</f>
        <v>0</v>
      </c>
      <c r="I318" s="64"/>
      <c r="J318" s="55" t="s">
        <v>43</v>
      </c>
      <c r="K318" s="53">
        <f>LOOKUP(BENJAMINE!J$3:$J$348,'TABLE DE VALEURS'!$A$1:$B$132)</f>
        <v>0</v>
      </c>
      <c r="L318" s="64"/>
      <c r="M318" s="55" t="s">
        <v>43</v>
      </c>
      <c r="N318" s="53">
        <f>LOOKUP(BENJAMINE!$M$3:M$348,'TABLE DE VALEURS'!$A$1:$B$132)</f>
        <v>0</v>
      </c>
      <c r="O318" s="69"/>
      <c r="P318" s="55" t="s">
        <v>43</v>
      </c>
      <c r="Q318" s="57">
        <f>LOOKUP(BENJAMINE!$P$3:P$348,'TABLE DE VALEURS'!$A$1:$B$132)</f>
        <v>0</v>
      </c>
      <c r="R318" s="58">
        <f t="shared" si="8"/>
        <v>0</v>
      </c>
      <c r="S318" s="59">
        <f t="shared" si="9"/>
        <v>4</v>
      </c>
    </row>
    <row r="319" spans="1:19" x14ac:dyDescent="0.3">
      <c r="A319" s="64"/>
      <c r="B319" s="65"/>
      <c r="C319" s="65"/>
      <c r="D319" s="65"/>
      <c r="E319" s="68"/>
      <c r="F319" s="64"/>
      <c r="G319" s="55" t="s">
        <v>43</v>
      </c>
      <c r="H319" s="53">
        <f>LOOKUP(BENJAMINE!$G$3:$G$348,'TABLE DE VALEURS'!$A$1:$B$132)</f>
        <v>0</v>
      </c>
      <c r="I319" s="64"/>
      <c r="J319" s="55" t="s">
        <v>43</v>
      </c>
      <c r="K319" s="53">
        <f>LOOKUP(BENJAMINE!J$3:$J$348,'TABLE DE VALEURS'!$A$1:$B$132)</f>
        <v>0</v>
      </c>
      <c r="L319" s="64"/>
      <c r="M319" s="55" t="s">
        <v>43</v>
      </c>
      <c r="N319" s="53">
        <f>LOOKUP(BENJAMINE!$M$3:M$348,'TABLE DE VALEURS'!$A$1:$B$132)</f>
        <v>0</v>
      </c>
      <c r="O319" s="69"/>
      <c r="P319" s="55" t="s">
        <v>43</v>
      </c>
      <c r="Q319" s="57">
        <f>LOOKUP(BENJAMINE!$P$3:P$348,'TABLE DE VALEURS'!$A$1:$B$132)</f>
        <v>0</v>
      </c>
      <c r="R319" s="58">
        <f t="shared" si="8"/>
        <v>0</v>
      </c>
      <c r="S319" s="59">
        <f t="shared" si="9"/>
        <v>4</v>
      </c>
    </row>
    <row r="320" spans="1:19" x14ac:dyDescent="0.3">
      <c r="A320" s="64"/>
      <c r="B320" s="65"/>
      <c r="C320" s="65"/>
      <c r="D320" s="65"/>
      <c r="E320" s="68"/>
      <c r="F320" s="64"/>
      <c r="G320" s="55" t="s">
        <v>43</v>
      </c>
      <c r="H320" s="53">
        <f>LOOKUP(BENJAMINE!$G$3:$G$348,'TABLE DE VALEURS'!$A$1:$B$132)</f>
        <v>0</v>
      </c>
      <c r="I320" s="64"/>
      <c r="J320" s="55" t="s">
        <v>43</v>
      </c>
      <c r="K320" s="53">
        <f>LOOKUP(BENJAMINE!J$3:$J$348,'TABLE DE VALEURS'!$A$1:$B$132)</f>
        <v>0</v>
      </c>
      <c r="L320" s="64"/>
      <c r="M320" s="55" t="s">
        <v>43</v>
      </c>
      <c r="N320" s="53">
        <f>LOOKUP(BENJAMINE!$M$3:M$348,'TABLE DE VALEURS'!$A$1:$B$132)</f>
        <v>0</v>
      </c>
      <c r="O320" s="69"/>
      <c r="P320" s="55" t="s">
        <v>43</v>
      </c>
      <c r="Q320" s="57">
        <f>LOOKUP(BENJAMINE!$P$3:P$348,'TABLE DE VALEURS'!$A$1:$B$132)</f>
        <v>0</v>
      </c>
      <c r="R320" s="58">
        <f t="shared" si="8"/>
        <v>0</v>
      </c>
      <c r="S320" s="59">
        <f t="shared" si="9"/>
        <v>4</v>
      </c>
    </row>
    <row r="321" spans="1:19" x14ac:dyDescent="0.3">
      <c r="A321" s="64"/>
      <c r="B321" s="65"/>
      <c r="C321" s="65"/>
      <c r="D321" s="65"/>
      <c r="E321" s="68"/>
      <c r="F321" s="64"/>
      <c r="G321" s="55" t="s">
        <v>43</v>
      </c>
      <c r="H321" s="53">
        <f>LOOKUP(BENJAMINE!$G$3:$G$348,'TABLE DE VALEURS'!$A$1:$B$132)</f>
        <v>0</v>
      </c>
      <c r="I321" s="64"/>
      <c r="J321" s="55" t="s">
        <v>43</v>
      </c>
      <c r="K321" s="53">
        <f>LOOKUP(BENJAMINE!J$3:$J$348,'TABLE DE VALEURS'!$A$1:$B$132)</f>
        <v>0</v>
      </c>
      <c r="L321" s="64"/>
      <c r="M321" s="55" t="s">
        <v>43</v>
      </c>
      <c r="N321" s="53">
        <f>LOOKUP(BENJAMINE!$M$3:M$348,'TABLE DE VALEURS'!$A$1:$B$132)</f>
        <v>0</v>
      </c>
      <c r="O321" s="69"/>
      <c r="P321" s="55" t="s">
        <v>43</v>
      </c>
      <c r="Q321" s="57">
        <f>LOOKUP(BENJAMINE!$P$3:P$348,'TABLE DE VALEURS'!$A$1:$B$132)</f>
        <v>0</v>
      </c>
      <c r="R321" s="58">
        <f t="shared" si="8"/>
        <v>0</v>
      </c>
      <c r="S321" s="59">
        <f t="shared" si="9"/>
        <v>4</v>
      </c>
    </row>
    <row r="322" spans="1:19" x14ac:dyDescent="0.3">
      <c r="A322" s="64"/>
      <c r="B322" s="65"/>
      <c r="C322" s="65"/>
      <c r="D322" s="65"/>
      <c r="E322" s="68"/>
      <c r="F322" s="64"/>
      <c r="G322" s="55" t="s">
        <v>43</v>
      </c>
      <c r="H322" s="53">
        <f>LOOKUP(BENJAMINE!$G$3:$G$348,'TABLE DE VALEURS'!$A$1:$B$132)</f>
        <v>0</v>
      </c>
      <c r="I322" s="64"/>
      <c r="J322" s="55" t="s">
        <v>43</v>
      </c>
      <c r="K322" s="53">
        <f>LOOKUP(BENJAMINE!J$3:$J$348,'TABLE DE VALEURS'!$A$1:$B$132)</f>
        <v>0</v>
      </c>
      <c r="L322" s="64"/>
      <c r="M322" s="55" t="s">
        <v>43</v>
      </c>
      <c r="N322" s="53">
        <f>LOOKUP(BENJAMINE!$M$3:M$348,'TABLE DE VALEURS'!$A$1:$B$132)</f>
        <v>0</v>
      </c>
      <c r="O322" s="69"/>
      <c r="P322" s="55" t="s">
        <v>43</v>
      </c>
      <c r="Q322" s="57">
        <f>LOOKUP(BENJAMINE!$P$3:P$348,'TABLE DE VALEURS'!$A$1:$B$132)</f>
        <v>0</v>
      </c>
      <c r="R322" s="58">
        <f t="shared" si="8"/>
        <v>0</v>
      </c>
      <c r="S322" s="59">
        <f t="shared" si="9"/>
        <v>4</v>
      </c>
    </row>
    <row r="323" spans="1:19" x14ac:dyDescent="0.3">
      <c r="A323" s="64"/>
      <c r="B323" s="65"/>
      <c r="C323" s="65"/>
      <c r="D323" s="65"/>
      <c r="E323" s="68"/>
      <c r="F323" s="64"/>
      <c r="G323" s="55" t="s">
        <v>43</v>
      </c>
      <c r="H323" s="53">
        <f>LOOKUP(BENJAMINE!$G$3:$G$348,'TABLE DE VALEURS'!$A$1:$B$132)</f>
        <v>0</v>
      </c>
      <c r="I323" s="64"/>
      <c r="J323" s="55" t="s">
        <v>43</v>
      </c>
      <c r="K323" s="53">
        <f>LOOKUP(BENJAMINE!J$3:$J$348,'TABLE DE VALEURS'!$A$1:$B$132)</f>
        <v>0</v>
      </c>
      <c r="L323" s="64"/>
      <c r="M323" s="55" t="s">
        <v>43</v>
      </c>
      <c r="N323" s="53">
        <f>LOOKUP(BENJAMINE!$M$3:M$348,'TABLE DE VALEURS'!$A$1:$B$132)</f>
        <v>0</v>
      </c>
      <c r="O323" s="69"/>
      <c r="P323" s="55" t="s">
        <v>43</v>
      </c>
      <c r="Q323" s="57">
        <f>LOOKUP(BENJAMINE!$P$3:P$348,'TABLE DE VALEURS'!$A$1:$B$132)</f>
        <v>0</v>
      </c>
      <c r="R323" s="58">
        <f t="shared" ref="R323:R348" si="10">H323+1.5*K323+N323+2*Q323</f>
        <v>0</v>
      </c>
      <c r="S323" s="59">
        <f t="shared" ref="S323:S348" si="11">RANK($R323,R$3:R$348)</f>
        <v>4</v>
      </c>
    </row>
    <row r="324" spans="1:19" x14ac:dyDescent="0.3">
      <c r="A324" s="64"/>
      <c r="B324" s="65"/>
      <c r="C324" s="65"/>
      <c r="D324" s="65"/>
      <c r="E324" s="68"/>
      <c r="F324" s="64"/>
      <c r="G324" s="55" t="s">
        <v>43</v>
      </c>
      <c r="H324" s="53">
        <f>LOOKUP(BENJAMINE!$G$3:$G$348,'TABLE DE VALEURS'!$A$1:$B$132)</f>
        <v>0</v>
      </c>
      <c r="I324" s="64"/>
      <c r="J324" s="55" t="s">
        <v>43</v>
      </c>
      <c r="K324" s="53">
        <f>LOOKUP(BENJAMINE!J$3:$J$348,'TABLE DE VALEURS'!$A$1:$B$132)</f>
        <v>0</v>
      </c>
      <c r="L324" s="64"/>
      <c r="M324" s="55" t="s">
        <v>43</v>
      </c>
      <c r="N324" s="53">
        <f>LOOKUP(BENJAMINE!$M$3:M$348,'TABLE DE VALEURS'!$A$1:$B$132)</f>
        <v>0</v>
      </c>
      <c r="O324" s="69"/>
      <c r="P324" s="55" t="s">
        <v>43</v>
      </c>
      <c r="Q324" s="57">
        <f>LOOKUP(BENJAMINE!$P$3:P$348,'TABLE DE VALEURS'!$A$1:$B$132)</f>
        <v>0</v>
      </c>
      <c r="R324" s="58">
        <f t="shared" si="10"/>
        <v>0</v>
      </c>
      <c r="S324" s="59">
        <f t="shared" si="11"/>
        <v>4</v>
      </c>
    </row>
    <row r="325" spans="1:19" x14ac:dyDescent="0.3">
      <c r="A325" s="64"/>
      <c r="B325" s="65"/>
      <c r="C325" s="65"/>
      <c r="D325" s="65"/>
      <c r="E325" s="68"/>
      <c r="F325" s="64"/>
      <c r="G325" s="55" t="s">
        <v>43</v>
      </c>
      <c r="H325" s="53">
        <f>LOOKUP(BENJAMINE!$G$3:$G$348,'TABLE DE VALEURS'!$A$1:$B$132)</f>
        <v>0</v>
      </c>
      <c r="I325" s="64"/>
      <c r="J325" s="55" t="s">
        <v>43</v>
      </c>
      <c r="K325" s="53">
        <f>LOOKUP(BENJAMINE!J$3:$J$348,'TABLE DE VALEURS'!$A$1:$B$132)</f>
        <v>0</v>
      </c>
      <c r="L325" s="64"/>
      <c r="M325" s="55" t="s">
        <v>43</v>
      </c>
      <c r="N325" s="53">
        <f>LOOKUP(BENJAMINE!$M$3:M$348,'TABLE DE VALEURS'!$A$1:$B$132)</f>
        <v>0</v>
      </c>
      <c r="O325" s="69"/>
      <c r="P325" s="55" t="s">
        <v>43</v>
      </c>
      <c r="Q325" s="57">
        <f>LOOKUP(BENJAMINE!$P$3:P$348,'TABLE DE VALEURS'!$A$1:$B$132)</f>
        <v>0</v>
      </c>
      <c r="R325" s="58">
        <f t="shared" si="10"/>
        <v>0</v>
      </c>
      <c r="S325" s="59">
        <f t="shared" si="11"/>
        <v>4</v>
      </c>
    </row>
    <row r="326" spans="1:19" x14ac:dyDescent="0.3">
      <c r="A326" s="64"/>
      <c r="B326" s="65"/>
      <c r="C326" s="65"/>
      <c r="D326" s="65"/>
      <c r="E326" s="68"/>
      <c r="F326" s="64"/>
      <c r="G326" s="55" t="s">
        <v>43</v>
      </c>
      <c r="H326" s="53">
        <f>LOOKUP(BENJAMINE!$G$3:$G$348,'TABLE DE VALEURS'!$A$1:$B$132)</f>
        <v>0</v>
      </c>
      <c r="I326" s="64"/>
      <c r="J326" s="55" t="s">
        <v>43</v>
      </c>
      <c r="K326" s="53">
        <f>LOOKUP(BENJAMINE!J$3:$J$348,'TABLE DE VALEURS'!$A$1:$B$132)</f>
        <v>0</v>
      </c>
      <c r="L326" s="64"/>
      <c r="M326" s="55" t="s">
        <v>43</v>
      </c>
      <c r="N326" s="53">
        <f>LOOKUP(BENJAMINE!$M$3:M$348,'TABLE DE VALEURS'!$A$1:$B$132)</f>
        <v>0</v>
      </c>
      <c r="O326" s="69"/>
      <c r="P326" s="55" t="s">
        <v>43</v>
      </c>
      <c r="Q326" s="57">
        <f>LOOKUP(BENJAMINE!$P$3:P$348,'TABLE DE VALEURS'!$A$1:$B$132)</f>
        <v>0</v>
      </c>
      <c r="R326" s="58">
        <f t="shared" si="10"/>
        <v>0</v>
      </c>
      <c r="S326" s="59">
        <f t="shared" si="11"/>
        <v>4</v>
      </c>
    </row>
    <row r="327" spans="1:19" x14ac:dyDescent="0.3">
      <c r="A327" s="64"/>
      <c r="B327" s="65"/>
      <c r="C327" s="65"/>
      <c r="D327" s="65"/>
      <c r="E327" s="68"/>
      <c r="F327" s="64"/>
      <c r="G327" s="55" t="s">
        <v>43</v>
      </c>
      <c r="H327" s="53">
        <f>LOOKUP(BENJAMINE!$G$3:$G$348,'TABLE DE VALEURS'!$A$1:$B$132)</f>
        <v>0</v>
      </c>
      <c r="I327" s="64"/>
      <c r="J327" s="55" t="s">
        <v>43</v>
      </c>
      <c r="K327" s="53">
        <f>LOOKUP(BENJAMINE!J$3:$J$348,'TABLE DE VALEURS'!$A$1:$B$132)</f>
        <v>0</v>
      </c>
      <c r="L327" s="64"/>
      <c r="M327" s="55" t="s">
        <v>43</v>
      </c>
      <c r="N327" s="53">
        <f>LOOKUP(BENJAMINE!$M$3:M$348,'TABLE DE VALEURS'!$A$1:$B$132)</f>
        <v>0</v>
      </c>
      <c r="O327" s="69"/>
      <c r="P327" s="55" t="s">
        <v>43</v>
      </c>
      <c r="Q327" s="57">
        <f>LOOKUP(BENJAMINE!$P$3:P$348,'TABLE DE VALEURS'!$A$1:$B$132)</f>
        <v>0</v>
      </c>
      <c r="R327" s="58">
        <f t="shared" si="10"/>
        <v>0</v>
      </c>
      <c r="S327" s="59">
        <f t="shared" si="11"/>
        <v>4</v>
      </c>
    </row>
    <row r="328" spans="1:19" x14ac:dyDescent="0.3">
      <c r="A328" s="64"/>
      <c r="B328" s="65"/>
      <c r="C328" s="65"/>
      <c r="D328" s="65"/>
      <c r="E328" s="68"/>
      <c r="F328" s="64"/>
      <c r="G328" s="55" t="s">
        <v>43</v>
      </c>
      <c r="H328" s="53">
        <f>LOOKUP(BENJAMINE!$G$3:$G$348,'TABLE DE VALEURS'!$A$1:$B$132)</f>
        <v>0</v>
      </c>
      <c r="I328" s="64"/>
      <c r="J328" s="55" t="s">
        <v>43</v>
      </c>
      <c r="K328" s="53">
        <f>LOOKUP(BENJAMINE!J$3:$J$348,'TABLE DE VALEURS'!$A$1:$B$132)</f>
        <v>0</v>
      </c>
      <c r="L328" s="64"/>
      <c r="M328" s="55" t="s">
        <v>43</v>
      </c>
      <c r="N328" s="53">
        <f>LOOKUP(BENJAMINE!$M$3:M$348,'TABLE DE VALEURS'!$A$1:$B$132)</f>
        <v>0</v>
      </c>
      <c r="O328" s="69"/>
      <c r="P328" s="55" t="s">
        <v>43</v>
      </c>
      <c r="Q328" s="57">
        <f>LOOKUP(BENJAMINE!$P$3:P$348,'TABLE DE VALEURS'!$A$1:$B$132)</f>
        <v>0</v>
      </c>
      <c r="R328" s="58">
        <f t="shared" si="10"/>
        <v>0</v>
      </c>
      <c r="S328" s="59">
        <f t="shared" si="11"/>
        <v>4</v>
      </c>
    </row>
    <row r="329" spans="1:19" x14ac:dyDescent="0.3">
      <c r="A329" s="64"/>
      <c r="B329" s="65"/>
      <c r="C329" s="65"/>
      <c r="D329" s="65"/>
      <c r="E329" s="68"/>
      <c r="F329" s="64"/>
      <c r="G329" s="55" t="s">
        <v>43</v>
      </c>
      <c r="H329" s="53">
        <f>LOOKUP(BENJAMINE!$G$3:$G$348,'TABLE DE VALEURS'!$A$1:$B$132)</f>
        <v>0</v>
      </c>
      <c r="I329" s="64"/>
      <c r="J329" s="55" t="s">
        <v>43</v>
      </c>
      <c r="K329" s="53">
        <f>LOOKUP(BENJAMINE!J$3:$J$348,'TABLE DE VALEURS'!$A$1:$B$132)</f>
        <v>0</v>
      </c>
      <c r="L329" s="64"/>
      <c r="M329" s="55" t="s">
        <v>43</v>
      </c>
      <c r="N329" s="53">
        <f>LOOKUP(BENJAMINE!$M$3:M$348,'TABLE DE VALEURS'!$A$1:$B$132)</f>
        <v>0</v>
      </c>
      <c r="O329" s="69"/>
      <c r="P329" s="55" t="s">
        <v>43</v>
      </c>
      <c r="Q329" s="57">
        <f>LOOKUP(BENJAMINE!$P$3:P$348,'TABLE DE VALEURS'!$A$1:$B$132)</f>
        <v>0</v>
      </c>
      <c r="R329" s="58">
        <f t="shared" si="10"/>
        <v>0</v>
      </c>
      <c r="S329" s="59">
        <f t="shared" si="11"/>
        <v>4</v>
      </c>
    </row>
    <row r="330" spans="1:19" x14ac:dyDescent="0.3">
      <c r="A330" s="64"/>
      <c r="B330" s="65"/>
      <c r="C330" s="65"/>
      <c r="D330" s="65"/>
      <c r="E330" s="68"/>
      <c r="F330" s="64"/>
      <c r="G330" s="55" t="s">
        <v>43</v>
      </c>
      <c r="H330" s="53">
        <f>LOOKUP(BENJAMINE!$G$3:$G$348,'TABLE DE VALEURS'!$A$1:$B$132)</f>
        <v>0</v>
      </c>
      <c r="I330" s="64"/>
      <c r="J330" s="55" t="s">
        <v>43</v>
      </c>
      <c r="K330" s="53">
        <f>LOOKUP(BENJAMINE!J$3:$J$348,'TABLE DE VALEURS'!$A$1:$B$132)</f>
        <v>0</v>
      </c>
      <c r="L330" s="64"/>
      <c r="M330" s="55" t="s">
        <v>43</v>
      </c>
      <c r="N330" s="53">
        <f>LOOKUP(BENJAMINE!$M$3:M$348,'TABLE DE VALEURS'!$A$1:$B$132)</f>
        <v>0</v>
      </c>
      <c r="O330" s="69"/>
      <c r="P330" s="55" t="s">
        <v>43</v>
      </c>
      <c r="Q330" s="57">
        <f>LOOKUP(BENJAMINE!$P$3:P$348,'TABLE DE VALEURS'!$A$1:$B$132)</f>
        <v>0</v>
      </c>
      <c r="R330" s="58">
        <f t="shared" si="10"/>
        <v>0</v>
      </c>
      <c r="S330" s="59">
        <f t="shared" si="11"/>
        <v>4</v>
      </c>
    </row>
    <row r="331" spans="1:19" x14ac:dyDescent="0.3">
      <c r="A331" s="64"/>
      <c r="B331" s="65"/>
      <c r="C331" s="65"/>
      <c r="D331" s="65"/>
      <c r="E331" s="68"/>
      <c r="F331" s="64"/>
      <c r="G331" s="55" t="s">
        <v>43</v>
      </c>
      <c r="H331" s="53">
        <f>LOOKUP(BENJAMINE!$G$3:$G$348,'TABLE DE VALEURS'!$A$1:$B$132)</f>
        <v>0</v>
      </c>
      <c r="I331" s="64"/>
      <c r="J331" s="55" t="s">
        <v>43</v>
      </c>
      <c r="K331" s="53">
        <f>LOOKUP(BENJAMINE!J$3:$J$348,'TABLE DE VALEURS'!$A$1:$B$132)</f>
        <v>0</v>
      </c>
      <c r="L331" s="64"/>
      <c r="M331" s="55" t="s">
        <v>43</v>
      </c>
      <c r="N331" s="53">
        <f>LOOKUP(BENJAMINE!$M$3:M$348,'TABLE DE VALEURS'!$A$1:$B$132)</f>
        <v>0</v>
      </c>
      <c r="O331" s="69"/>
      <c r="P331" s="55" t="s">
        <v>43</v>
      </c>
      <c r="Q331" s="57">
        <f>LOOKUP(BENJAMINE!$P$3:P$348,'TABLE DE VALEURS'!$A$1:$B$132)</f>
        <v>0</v>
      </c>
      <c r="R331" s="58">
        <f t="shared" si="10"/>
        <v>0</v>
      </c>
      <c r="S331" s="59">
        <f t="shared" si="11"/>
        <v>4</v>
      </c>
    </row>
    <row r="332" spans="1:19" x14ac:dyDescent="0.3">
      <c r="A332" s="64"/>
      <c r="B332" s="65"/>
      <c r="C332" s="65"/>
      <c r="D332" s="65"/>
      <c r="E332" s="68"/>
      <c r="F332" s="64"/>
      <c r="G332" s="55" t="s">
        <v>43</v>
      </c>
      <c r="H332" s="53">
        <f>LOOKUP(BENJAMINE!$G$3:$G$348,'TABLE DE VALEURS'!$A$1:$B$132)</f>
        <v>0</v>
      </c>
      <c r="I332" s="64"/>
      <c r="J332" s="55" t="s">
        <v>43</v>
      </c>
      <c r="K332" s="53">
        <f>LOOKUP(BENJAMINE!J$3:$J$348,'TABLE DE VALEURS'!$A$1:$B$132)</f>
        <v>0</v>
      </c>
      <c r="L332" s="64"/>
      <c r="M332" s="55" t="s">
        <v>43</v>
      </c>
      <c r="N332" s="53">
        <f>LOOKUP(BENJAMINE!$M$3:M$348,'TABLE DE VALEURS'!$A$1:$B$132)</f>
        <v>0</v>
      </c>
      <c r="O332" s="69"/>
      <c r="P332" s="55" t="s">
        <v>43</v>
      </c>
      <c r="Q332" s="57">
        <f>LOOKUP(BENJAMINE!$P$3:P$348,'TABLE DE VALEURS'!$A$1:$B$132)</f>
        <v>0</v>
      </c>
      <c r="R332" s="58">
        <f t="shared" si="10"/>
        <v>0</v>
      </c>
      <c r="S332" s="59">
        <f t="shared" si="11"/>
        <v>4</v>
      </c>
    </row>
    <row r="333" spans="1:19" x14ac:dyDescent="0.3">
      <c r="A333" s="64"/>
      <c r="B333" s="65"/>
      <c r="C333" s="65"/>
      <c r="D333" s="65"/>
      <c r="E333" s="68"/>
      <c r="F333" s="64"/>
      <c r="G333" s="55" t="s">
        <v>43</v>
      </c>
      <c r="H333" s="53">
        <f>LOOKUP(BENJAMINE!$G$3:$G$348,'TABLE DE VALEURS'!$A$1:$B$132)</f>
        <v>0</v>
      </c>
      <c r="I333" s="64"/>
      <c r="J333" s="55" t="s">
        <v>43</v>
      </c>
      <c r="K333" s="53">
        <f>LOOKUP(BENJAMINE!J$3:$J$348,'TABLE DE VALEURS'!$A$1:$B$132)</f>
        <v>0</v>
      </c>
      <c r="L333" s="64"/>
      <c r="M333" s="55" t="s">
        <v>43</v>
      </c>
      <c r="N333" s="53">
        <f>LOOKUP(BENJAMINE!$M$3:M$348,'TABLE DE VALEURS'!$A$1:$B$132)</f>
        <v>0</v>
      </c>
      <c r="O333" s="69"/>
      <c r="P333" s="55" t="s">
        <v>43</v>
      </c>
      <c r="Q333" s="57">
        <f>LOOKUP(BENJAMINE!$P$3:P$348,'TABLE DE VALEURS'!$A$1:$B$132)</f>
        <v>0</v>
      </c>
      <c r="R333" s="58">
        <f t="shared" si="10"/>
        <v>0</v>
      </c>
      <c r="S333" s="59">
        <f t="shared" si="11"/>
        <v>4</v>
      </c>
    </row>
    <row r="334" spans="1:19" x14ac:dyDescent="0.3">
      <c r="A334" s="64"/>
      <c r="B334" s="65"/>
      <c r="C334" s="65"/>
      <c r="D334" s="65"/>
      <c r="E334" s="68"/>
      <c r="F334" s="64"/>
      <c r="G334" s="55" t="s">
        <v>43</v>
      </c>
      <c r="H334" s="53">
        <f>LOOKUP(BENJAMINE!$G$3:$G$348,'TABLE DE VALEURS'!$A$1:$B$132)</f>
        <v>0</v>
      </c>
      <c r="I334" s="64"/>
      <c r="J334" s="55" t="s">
        <v>43</v>
      </c>
      <c r="K334" s="53">
        <f>LOOKUP(BENJAMINE!J$3:$J$348,'TABLE DE VALEURS'!$A$1:$B$132)</f>
        <v>0</v>
      </c>
      <c r="L334" s="64"/>
      <c r="M334" s="55" t="s">
        <v>43</v>
      </c>
      <c r="N334" s="53">
        <f>LOOKUP(BENJAMINE!$M$3:M$348,'TABLE DE VALEURS'!$A$1:$B$132)</f>
        <v>0</v>
      </c>
      <c r="O334" s="69"/>
      <c r="P334" s="55" t="s">
        <v>43</v>
      </c>
      <c r="Q334" s="57">
        <f>LOOKUP(BENJAMINE!$P$3:P$348,'TABLE DE VALEURS'!$A$1:$B$132)</f>
        <v>0</v>
      </c>
      <c r="R334" s="58">
        <f t="shared" si="10"/>
        <v>0</v>
      </c>
      <c r="S334" s="59">
        <f t="shared" si="11"/>
        <v>4</v>
      </c>
    </row>
    <row r="335" spans="1:19" x14ac:dyDescent="0.3">
      <c r="A335" s="64"/>
      <c r="B335" s="65"/>
      <c r="C335" s="65"/>
      <c r="D335" s="65"/>
      <c r="E335" s="68"/>
      <c r="F335" s="64"/>
      <c r="G335" s="55" t="s">
        <v>43</v>
      </c>
      <c r="H335" s="53">
        <f>LOOKUP(BENJAMINE!$G$3:$G$348,'TABLE DE VALEURS'!$A$1:$B$132)</f>
        <v>0</v>
      </c>
      <c r="I335" s="64"/>
      <c r="J335" s="55" t="s">
        <v>43</v>
      </c>
      <c r="K335" s="53">
        <f>LOOKUP(BENJAMINE!J$3:$J$348,'TABLE DE VALEURS'!$A$1:$B$132)</f>
        <v>0</v>
      </c>
      <c r="L335" s="64"/>
      <c r="M335" s="55" t="s">
        <v>43</v>
      </c>
      <c r="N335" s="53">
        <f>LOOKUP(BENJAMINE!$M$3:M$348,'TABLE DE VALEURS'!$A$1:$B$132)</f>
        <v>0</v>
      </c>
      <c r="O335" s="69"/>
      <c r="P335" s="55" t="s">
        <v>43</v>
      </c>
      <c r="Q335" s="57">
        <f>LOOKUP(BENJAMINE!$P$3:P$348,'TABLE DE VALEURS'!$A$1:$B$132)</f>
        <v>0</v>
      </c>
      <c r="R335" s="58">
        <f t="shared" si="10"/>
        <v>0</v>
      </c>
      <c r="S335" s="59">
        <f t="shared" si="11"/>
        <v>4</v>
      </c>
    </row>
    <row r="336" spans="1:19" x14ac:dyDescent="0.3">
      <c r="A336" s="64"/>
      <c r="B336" s="65"/>
      <c r="C336" s="65"/>
      <c r="D336" s="65"/>
      <c r="E336" s="68"/>
      <c r="F336" s="64"/>
      <c r="G336" s="55" t="s">
        <v>43</v>
      </c>
      <c r="H336" s="53">
        <f>LOOKUP(BENJAMINE!$G$3:$G$348,'TABLE DE VALEURS'!$A$1:$B$132)</f>
        <v>0</v>
      </c>
      <c r="I336" s="64"/>
      <c r="J336" s="55" t="s">
        <v>43</v>
      </c>
      <c r="K336" s="53">
        <f>LOOKUP(BENJAMINE!J$3:$J$348,'TABLE DE VALEURS'!$A$1:$B$132)</f>
        <v>0</v>
      </c>
      <c r="L336" s="64"/>
      <c r="M336" s="55" t="s">
        <v>43</v>
      </c>
      <c r="N336" s="53">
        <f>LOOKUP(BENJAMINE!$M$3:M$348,'TABLE DE VALEURS'!$A$1:$B$132)</f>
        <v>0</v>
      </c>
      <c r="O336" s="69"/>
      <c r="P336" s="55" t="s">
        <v>43</v>
      </c>
      <c r="Q336" s="57">
        <f>LOOKUP(BENJAMINE!$P$3:P$348,'TABLE DE VALEURS'!$A$1:$B$132)</f>
        <v>0</v>
      </c>
      <c r="R336" s="58">
        <f t="shared" si="10"/>
        <v>0</v>
      </c>
      <c r="S336" s="59">
        <f t="shared" si="11"/>
        <v>4</v>
      </c>
    </row>
    <row r="337" spans="1:19" x14ac:dyDescent="0.3">
      <c r="A337" s="64"/>
      <c r="B337" s="65"/>
      <c r="C337" s="65"/>
      <c r="D337" s="65"/>
      <c r="E337" s="68"/>
      <c r="F337" s="64"/>
      <c r="G337" s="55" t="s">
        <v>43</v>
      </c>
      <c r="H337" s="53">
        <f>LOOKUP(BENJAMINE!$G$3:$G$348,'TABLE DE VALEURS'!$A$1:$B$132)</f>
        <v>0</v>
      </c>
      <c r="I337" s="64"/>
      <c r="J337" s="55" t="s">
        <v>43</v>
      </c>
      <c r="K337" s="53">
        <f>LOOKUP(BENJAMINE!J$3:$J$348,'TABLE DE VALEURS'!$A$1:$B$132)</f>
        <v>0</v>
      </c>
      <c r="L337" s="64"/>
      <c r="M337" s="55" t="s">
        <v>43</v>
      </c>
      <c r="N337" s="53">
        <f>LOOKUP(BENJAMINE!$M$3:M$348,'TABLE DE VALEURS'!$A$1:$B$132)</f>
        <v>0</v>
      </c>
      <c r="O337" s="69"/>
      <c r="P337" s="55" t="s">
        <v>43</v>
      </c>
      <c r="Q337" s="57">
        <f>LOOKUP(BENJAMINE!$P$3:P$348,'TABLE DE VALEURS'!$A$1:$B$132)</f>
        <v>0</v>
      </c>
      <c r="R337" s="58">
        <f t="shared" si="10"/>
        <v>0</v>
      </c>
      <c r="S337" s="59">
        <f t="shared" si="11"/>
        <v>4</v>
      </c>
    </row>
    <row r="338" spans="1:19" x14ac:dyDescent="0.3">
      <c r="A338" s="64"/>
      <c r="B338" s="65"/>
      <c r="C338" s="65"/>
      <c r="D338" s="65"/>
      <c r="E338" s="68"/>
      <c r="F338" s="64"/>
      <c r="G338" s="55" t="s">
        <v>43</v>
      </c>
      <c r="H338" s="53">
        <f>LOOKUP(BENJAMINE!$G$3:$G$348,'TABLE DE VALEURS'!$A$1:$B$132)</f>
        <v>0</v>
      </c>
      <c r="I338" s="64"/>
      <c r="J338" s="55" t="s">
        <v>43</v>
      </c>
      <c r="K338" s="53">
        <f>LOOKUP(BENJAMINE!J$3:$J$348,'TABLE DE VALEURS'!$A$1:$B$132)</f>
        <v>0</v>
      </c>
      <c r="L338" s="64"/>
      <c r="M338" s="55" t="s">
        <v>43</v>
      </c>
      <c r="N338" s="53">
        <f>LOOKUP(BENJAMINE!$M$3:M$348,'TABLE DE VALEURS'!$A$1:$B$132)</f>
        <v>0</v>
      </c>
      <c r="O338" s="69"/>
      <c r="P338" s="55" t="s">
        <v>43</v>
      </c>
      <c r="Q338" s="57">
        <f>LOOKUP(BENJAMINE!$P$3:P$348,'TABLE DE VALEURS'!$A$1:$B$132)</f>
        <v>0</v>
      </c>
      <c r="R338" s="58">
        <f t="shared" si="10"/>
        <v>0</v>
      </c>
      <c r="S338" s="59">
        <f t="shared" si="11"/>
        <v>4</v>
      </c>
    </row>
    <row r="339" spans="1:19" x14ac:dyDescent="0.3">
      <c r="A339" s="64"/>
      <c r="B339" s="65"/>
      <c r="C339" s="65"/>
      <c r="D339" s="65"/>
      <c r="E339" s="68"/>
      <c r="F339" s="64"/>
      <c r="G339" s="55" t="s">
        <v>43</v>
      </c>
      <c r="H339" s="53">
        <f>LOOKUP(BENJAMINE!$G$3:$G$348,'TABLE DE VALEURS'!$A$1:$B$132)</f>
        <v>0</v>
      </c>
      <c r="I339" s="64"/>
      <c r="J339" s="55" t="s">
        <v>43</v>
      </c>
      <c r="K339" s="53">
        <f>LOOKUP(BENJAMINE!J$3:$J$348,'TABLE DE VALEURS'!$A$1:$B$132)</f>
        <v>0</v>
      </c>
      <c r="L339" s="64"/>
      <c r="M339" s="55" t="s">
        <v>43</v>
      </c>
      <c r="N339" s="53">
        <f>LOOKUP(BENJAMINE!$M$3:M$348,'TABLE DE VALEURS'!$A$1:$B$132)</f>
        <v>0</v>
      </c>
      <c r="O339" s="69"/>
      <c r="P339" s="55" t="s">
        <v>43</v>
      </c>
      <c r="Q339" s="57">
        <f>LOOKUP(BENJAMINE!$P$3:P$348,'TABLE DE VALEURS'!$A$1:$B$132)</f>
        <v>0</v>
      </c>
      <c r="R339" s="58">
        <f t="shared" si="10"/>
        <v>0</v>
      </c>
      <c r="S339" s="59">
        <f t="shared" si="11"/>
        <v>4</v>
      </c>
    </row>
    <row r="340" spans="1:19" x14ac:dyDescent="0.3">
      <c r="A340" s="64"/>
      <c r="B340" s="65"/>
      <c r="C340" s="65"/>
      <c r="D340" s="65"/>
      <c r="E340" s="68"/>
      <c r="F340" s="64"/>
      <c r="G340" s="55" t="s">
        <v>43</v>
      </c>
      <c r="H340" s="53">
        <f>LOOKUP(BENJAMINE!$G$3:$G$348,'TABLE DE VALEURS'!$A$1:$B$132)</f>
        <v>0</v>
      </c>
      <c r="I340" s="64"/>
      <c r="J340" s="55" t="s">
        <v>43</v>
      </c>
      <c r="K340" s="53">
        <f>LOOKUP(BENJAMINE!J$3:$J$348,'TABLE DE VALEURS'!$A$1:$B$132)</f>
        <v>0</v>
      </c>
      <c r="L340" s="64"/>
      <c r="M340" s="55" t="s">
        <v>43</v>
      </c>
      <c r="N340" s="53">
        <f>LOOKUP(BENJAMINE!$M$3:M$348,'TABLE DE VALEURS'!$A$1:$B$132)</f>
        <v>0</v>
      </c>
      <c r="O340" s="69"/>
      <c r="P340" s="55" t="s">
        <v>43</v>
      </c>
      <c r="Q340" s="57">
        <f>LOOKUP(BENJAMINE!$P$3:P$348,'TABLE DE VALEURS'!$A$1:$B$132)</f>
        <v>0</v>
      </c>
      <c r="R340" s="58">
        <f t="shared" si="10"/>
        <v>0</v>
      </c>
      <c r="S340" s="59">
        <f t="shared" si="11"/>
        <v>4</v>
      </c>
    </row>
    <row r="341" spans="1:19" x14ac:dyDescent="0.3">
      <c r="A341" s="64"/>
      <c r="B341" s="65"/>
      <c r="C341" s="65"/>
      <c r="D341" s="65"/>
      <c r="E341" s="68"/>
      <c r="F341" s="64"/>
      <c r="G341" s="55" t="s">
        <v>43</v>
      </c>
      <c r="H341" s="53">
        <f>LOOKUP(BENJAMINE!$G$3:$G$348,'TABLE DE VALEURS'!$A$1:$B$132)</f>
        <v>0</v>
      </c>
      <c r="I341" s="64"/>
      <c r="J341" s="55" t="s">
        <v>43</v>
      </c>
      <c r="K341" s="53">
        <f>LOOKUP(BENJAMINE!J$3:$J$348,'TABLE DE VALEURS'!$A$1:$B$132)</f>
        <v>0</v>
      </c>
      <c r="L341" s="64"/>
      <c r="M341" s="55" t="s">
        <v>43</v>
      </c>
      <c r="N341" s="53">
        <f>LOOKUP(BENJAMINE!$M$3:M$348,'TABLE DE VALEURS'!$A$1:$B$132)</f>
        <v>0</v>
      </c>
      <c r="O341" s="69"/>
      <c r="P341" s="55" t="s">
        <v>43</v>
      </c>
      <c r="Q341" s="57">
        <f>LOOKUP(BENJAMINE!$P$3:P$348,'TABLE DE VALEURS'!$A$1:$B$132)</f>
        <v>0</v>
      </c>
      <c r="R341" s="58">
        <f t="shared" si="10"/>
        <v>0</v>
      </c>
      <c r="S341" s="59">
        <f t="shared" si="11"/>
        <v>4</v>
      </c>
    </row>
    <row r="342" spans="1:19" x14ac:dyDescent="0.3">
      <c r="A342" s="64"/>
      <c r="B342" s="65"/>
      <c r="C342" s="65"/>
      <c r="D342" s="65"/>
      <c r="E342" s="68"/>
      <c r="F342" s="64"/>
      <c r="G342" s="55" t="s">
        <v>43</v>
      </c>
      <c r="H342" s="53">
        <f>LOOKUP(BENJAMINE!$G$3:$G$348,'TABLE DE VALEURS'!$A$1:$B$132)</f>
        <v>0</v>
      </c>
      <c r="I342" s="64"/>
      <c r="J342" s="55" t="s">
        <v>43</v>
      </c>
      <c r="K342" s="53">
        <f>LOOKUP(BENJAMINE!J$3:$J$348,'TABLE DE VALEURS'!$A$1:$B$132)</f>
        <v>0</v>
      </c>
      <c r="L342" s="64"/>
      <c r="M342" s="55" t="s">
        <v>43</v>
      </c>
      <c r="N342" s="53">
        <f>LOOKUP(BENJAMINE!$M$3:M$348,'TABLE DE VALEURS'!$A$1:$B$132)</f>
        <v>0</v>
      </c>
      <c r="O342" s="69"/>
      <c r="P342" s="55" t="s">
        <v>43</v>
      </c>
      <c r="Q342" s="57">
        <f>LOOKUP(BENJAMINE!$P$3:P$348,'TABLE DE VALEURS'!$A$1:$B$132)</f>
        <v>0</v>
      </c>
      <c r="R342" s="58">
        <f t="shared" si="10"/>
        <v>0</v>
      </c>
      <c r="S342" s="59">
        <f t="shared" si="11"/>
        <v>4</v>
      </c>
    </row>
    <row r="343" spans="1:19" x14ac:dyDescent="0.3">
      <c r="A343" s="64"/>
      <c r="B343" s="65"/>
      <c r="C343" s="65"/>
      <c r="D343" s="65"/>
      <c r="E343" s="68"/>
      <c r="F343" s="64"/>
      <c r="G343" s="55" t="s">
        <v>43</v>
      </c>
      <c r="H343" s="53">
        <f>LOOKUP(BENJAMINE!$G$3:$G$348,'TABLE DE VALEURS'!$A$1:$B$132)</f>
        <v>0</v>
      </c>
      <c r="I343" s="64"/>
      <c r="J343" s="55" t="s">
        <v>43</v>
      </c>
      <c r="K343" s="53">
        <f>LOOKUP(BENJAMINE!J$3:$J$348,'TABLE DE VALEURS'!$A$1:$B$132)</f>
        <v>0</v>
      </c>
      <c r="L343" s="64"/>
      <c r="M343" s="55" t="s">
        <v>43</v>
      </c>
      <c r="N343" s="53">
        <f>LOOKUP(BENJAMINE!$M$3:M$348,'TABLE DE VALEURS'!$A$1:$B$132)</f>
        <v>0</v>
      </c>
      <c r="O343" s="69"/>
      <c r="P343" s="55" t="s">
        <v>43</v>
      </c>
      <c r="Q343" s="57">
        <f>LOOKUP(BENJAMINE!$P$3:P$348,'TABLE DE VALEURS'!$A$1:$B$132)</f>
        <v>0</v>
      </c>
      <c r="R343" s="58">
        <f t="shared" si="10"/>
        <v>0</v>
      </c>
      <c r="S343" s="59">
        <f t="shared" si="11"/>
        <v>4</v>
      </c>
    </row>
    <row r="344" spans="1:19" x14ac:dyDescent="0.3">
      <c r="A344" s="64"/>
      <c r="B344" s="65"/>
      <c r="C344" s="65"/>
      <c r="D344" s="65"/>
      <c r="E344" s="68"/>
      <c r="F344" s="64"/>
      <c r="G344" s="55" t="s">
        <v>43</v>
      </c>
      <c r="H344" s="53">
        <f>LOOKUP(BENJAMINE!$G$3:$G$348,'TABLE DE VALEURS'!$A$1:$B$132)</f>
        <v>0</v>
      </c>
      <c r="I344" s="64"/>
      <c r="J344" s="55" t="s">
        <v>43</v>
      </c>
      <c r="K344" s="53">
        <f>LOOKUP(BENJAMINE!J$3:$J$348,'TABLE DE VALEURS'!$A$1:$B$132)</f>
        <v>0</v>
      </c>
      <c r="L344" s="64"/>
      <c r="M344" s="55" t="s">
        <v>43</v>
      </c>
      <c r="N344" s="53">
        <f>LOOKUP(BENJAMINE!$M$3:M$348,'TABLE DE VALEURS'!$A$1:$B$132)</f>
        <v>0</v>
      </c>
      <c r="O344" s="69"/>
      <c r="P344" s="55" t="s">
        <v>43</v>
      </c>
      <c r="Q344" s="57">
        <f>LOOKUP(BENJAMINE!$P$3:P$348,'TABLE DE VALEURS'!$A$1:$B$132)</f>
        <v>0</v>
      </c>
      <c r="R344" s="58">
        <f t="shared" si="10"/>
        <v>0</v>
      </c>
      <c r="S344" s="59">
        <f t="shared" si="11"/>
        <v>4</v>
      </c>
    </row>
    <row r="345" spans="1:19" x14ac:dyDescent="0.3">
      <c r="A345" s="64"/>
      <c r="B345" s="65"/>
      <c r="C345" s="65"/>
      <c r="D345" s="65"/>
      <c r="E345" s="68"/>
      <c r="F345" s="64"/>
      <c r="G345" s="55" t="s">
        <v>43</v>
      </c>
      <c r="H345" s="53">
        <f>LOOKUP(BENJAMINE!$G$3:$G$348,'TABLE DE VALEURS'!$A$1:$B$132)</f>
        <v>0</v>
      </c>
      <c r="I345" s="64"/>
      <c r="J345" s="55" t="s">
        <v>43</v>
      </c>
      <c r="K345" s="53">
        <f>LOOKUP(BENJAMINE!J$3:$J$348,'TABLE DE VALEURS'!$A$1:$B$132)</f>
        <v>0</v>
      </c>
      <c r="L345" s="64"/>
      <c r="M345" s="55" t="s">
        <v>43</v>
      </c>
      <c r="N345" s="53">
        <f>LOOKUP(BENJAMINE!$M$3:M$348,'TABLE DE VALEURS'!$A$1:$B$132)</f>
        <v>0</v>
      </c>
      <c r="O345" s="69"/>
      <c r="P345" s="55" t="s">
        <v>43</v>
      </c>
      <c r="Q345" s="57">
        <f>LOOKUP(BENJAMINE!$P$3:P$348,'TABLE DE VALEURS'!$A$1:$B$132)</f>
        <v>0</v>
      </c>
      <c r="R345" s="58">
        <f t="shared" si="10"/>
        <v>0</v>
      </c>
      <c r="S345" s="59">
        <f t="shared" si="11"/>
        <v>4</v>
      </c>
    </row>
    <row r="346" spans="1:19" x14ac:dyDescent="0.3">
      <c r="A346" s="64"/>
      <c r="B346" s="65"/>
      <c r="C346" s="65"/>
      <c r="D346" s="65"/>
      <c r="E346" s="68"/>
      <c r="F346" s="64"/>
      <c r="G346" s="55" t="s">
        <v>43</v>
      </c>
      <c r="H346" s="53">
        <f>LOOKUP(BENJAMINE!$G$3:$G$348,'TABLE DE VALEURS'!$A$1:$B$132)</f>
        <v>0</v>
      </c>
      <c r="I346" s="64"/>
      <c r="J346" s="55" t="s">
        <v>43</v>
      </c>
      <c r="K346" s="53">
        <f>LOOKUP(BENJAMINE!J$3:$J$348,'TABLE DE VALEURS'!$A$1:$B$132)</f>
        <v>0</v>
      </c>
      <c r="L346" s="64"/>
      <c r="M346" s="55" t="s">
        <v>43</v>
      </c>
      <c r="N346" s="53">
        <f>LOOKUP(BENJAMINE!$M$3:M$348,'TABLE DE VALEURS'!$A$1:$B$132)</f>
        <v>0</v>
      </c>
      <c r="O346" s="69"/>
      <c r="P346" s="55" t="s">
        <v>43</v>
      </c>
      <c r="Q346" s="57">
        <f>LOOKUP(BENJAMINE!$P$3:P$348,'TABLE DE VALEURS'!$A$1:$B$132)</f>
        <v>0</v>
      </c>
      <c r="R346" s="58">
        <f t="shared" si="10"/>
        <v>0</v>
      </c>
      <c r="S346" s="59">
        <f t="shared" si="11"/>
        <v>4</v>
      </c>
    </row>
    <row r="347" spans="1:19" x14ac:dyDescent="0.3">
      <c r="A347" s="64"/>
      <c r="B347" s="65"/>
      <c r="C347" s="65"/>
      <c r="D347" s="65"/>
      <c r="E347" s="68"/>
      <c r="F347" s="64"/>
      <c r="G347" s="65" t="s">
        <v>43</v>
      </c>
      <c r="H347" s="53">
        <f>LOOKUP(BENJAMINE!$G$3:$G$348,'TABLE DE VALEURS'!$A$1:$B$132)</f>
        <v>0</v>
      </c>
      <c r="I347" s="64"/>
      <c r="J347" s="65" t="s">
        <v>43</v>
      </c>
      <c r="K347" s="53">
        <f>LOOKUP(BENJAMINE!J$3:$J$348,'TABLE DE VALEURS'!$A$1:$B$132)</f>
        <v>0</v>
      </c>
      <c r="L347" s="64"/>
      <c r="M347" s="65" t="s">
        <v>43</v>
      </c>
      <c r="N347" s="53">
        <f>LOOKUP(BENJAMINE!$M$3:M$348,'TABLE DE VALEURS'!$A$1:$B$132)</f>
        <v>0</v>
      </c>
      <c r="O347" s="69"/>
      <c r="P347" s="65" t="s">
        <v>43</v>
      </c>
      <c r="Q347" s="57">
        <f>LOOKUP(BENJAMINE!$P$3:P$348,'TABLE DE VALEURS'!$A$1:$B$132)</f>
        <v>0</v>
      </c>
      <c r="R347" s="58">
        <f t="shared" si="10"/>
        <v>0</v>
      </c>
      <c r="S347" s="59">
        <f t="shared" si="11"/>
        <v>4</v>
      </c>
    </row>
    <row r="348" spans="1:19" x14ac:dyDescent="0.3">
      <c r="A348" s="70"/>
      <c r="B348" s="71"/>
      <c r="C348" s="71"/>
      <c r="D348" s="71"/>
      <c r="E348" s="72"/>
      <c r="F348" s="70"/>
      <c r="G348" s="71"/>
      <c r="H348" s="72"/>
      <c r="I348" s="70"/>
      <c r="J348" s="71"/>
      <c r="K348" s="72"/>
      <c r="L348" s="70"/>
      <c r="M348" s="71"/>
      <c r="N348" s="72"/>
      <c r="O348" s="73"/>
      <c r="P348" s="71"/>
      <c r="Q348" s="74"/>
      <c r="R348" s="75">
        <f t="shared" si="10"/>
        <v>0</v>
      </c>
      <c r="S348" s="76">
        <f t="shared" si="11"/>
        <v>4</v>
      </c>
    </row>
  </sheetData>
  <mergeCells count="11">
    <mergeCell ref="A1:A2"/>
    <mergeCell ref="B1:B2"/>
    <mergeCell ref="C1:C2"/>
    <mergeCell ref="D1:D2"/>
    <mergeCell ref="E1:E2"/>
    <mergeCell ref="S1:S2"/>
    <mergeCell ref="F1:H1"/>
    <mergeCell ref="I1:K1"/>
    <mergeCell ref="L1:N1"/>
    <mergeCell ref="O1:Q1"/>
    <mergeCell ref="R1:R2"/>
  </mergeCells>
  <dataValidations count="2">
    <dataValidation type="list" allowBlank="1" showInputMessage="1" showErrorMessage="1" sqref="C1 C3:C11">
      <formula1>clubs</formula1>
      <formula2>0</formula2>
    </dataValidation>
    <dataValidation type="list" allowBlank="1" showInputMessage="1" showErrorMessage="1" sqref="F1:O1 F3:F11 I3:I11 L3:L11 O3:O11">
      <formula1>"OUI ,NON"</formula1>
      <formula2>0</formula2>
    </dataValidation>
  </dataValidation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5"/>
  <sheetViews>
    <sheetView zoomScaleNormal="100" workbookViewId="0">
      <selection activeCell="C13" sqref="C13"/>
    </sheetView>
  </sheetViews>
  <sheetFormatPr baseColWidth="10" defaultColWidth="8.88671875" defaultRowHeight="14.4" x14ac:dyDescent="0.3"/>
  <cols>
    <col min="1" max="1" width="12.21875"/>
    <col min="2" max="2" width="9.88671875"/>
    <col min="3" max="3" width="33.44140625"/>
    <col min="4" max="18" width="10.5546875"/>
    <col min="19" max="19" width="23"/>
    <col min="20" max="1025" width="10.5546875"/>
  </cols>
  <sheetData>
    <row r="1" spans="1:19" ht="52.8" customHeight="1" x14ac:dyDescent="0.3">
      <c r="A1" s="130" t="s">
        <v>26</v>
      </c>
      <c r="B1" s="131" t="s">
        <v>27</v>
      </c>
      <c r="C1" s="132" t="s">
        <v>28</v>
      </c>
      <c r="D1" s="132" t="s">
        <v>29</v>
      </c>
      <c r="E1" s="132" t="s">
        <v>3</v>
      </c>
      <c r="F1" s="127" t="s">
        <v>30</v>
      </c>
      <c r="G1" s="127"/>
      <c r="H1" s="127"/>
      <c r="I1" s="127" t="s">
        <v>31</v>
      </c>
      <c r="J1" s="127"/>
      <c r="K1" s="127"/>
      <c r="L1" s="127" t="s">
        <v>32</v>
      </c>
      <c r="M1" s="127"/>
      <c r="N1" s="127"/>
      <c r="O1" s="128" t="s">
        <v>33</v>
      </c>
      <c r="P1" s="128"/>
      <c r="Q1" s="128"/>
      <c r="R1" s="129" t="s">
        <v>34</v>
      </c>
      <c r="S1" s="133" t="s">
        <v>35</v>
      </c>
    </row>
    <row r="2" spans="1:19" ht="14.4" customHeight="1" x14ac:dyDescent="0.3">
      <c r="A2" s="130"/>
      <c r="B2" s="131"/>
      <c r="C2" s="132"/>
      <c r="D2" s="132"/>
      <c r="E2" s="132"/>
      <c r="F2" s="36"/>
      <c r="G2" s="37" t="s">
        <v>36</v>
      </c>
      <c r="H2" s="38" t="s">
        <v>37</v>
      </c>
      <c r="I2" s="36"/>
      <c r="J2" s="37" t="s">
        <v>36</v>
      </c>
      <c r="K2" s="38" t="s">
        <v>37</v>
      </c>
      <c r="L2" s="36"/>
      <c r="M2" s="37" t="s">
        <v>36</v>
      </c>
      <c r="N2" s="38" t="s">
        <v>37</v>
      </c>
      <c r="O2" s="37"/>
      <c r="P2" s="37" t="s">
        <v>36</v>
      </c>
      <c r="Q2" s="38"/>
      <c r="R2" s="129"/>
      <c r="S2" s="133"/>
    </row>
    <row r="3" spans="1:19" x14ac:dyDescent="0.3">
      <c r="A3" s="39" t="s">
        <v>66</v>
      </c>
      <c r="B3" s="40" t="s">
        <v>67</v>
      </c>
      <c r="C3" s="77" t="s">
        <v>62</v>
      </c>
      <c r="D3" s="41" t="s">
        <v>68</v>
      </c>
      <c r="E3" s="42" t="s">
        <v>47</v>
      </c>
      <c r="F3" s="43" t="s">
        <v>42</v>
      </c>
      <c r="G3" s="44">
        <v>1</v>
      </c>
      <c r="H3" s="45">
        <f>LOOKUP(G$3:$G$345,'TABLE DE VALEURS'!$A$1:$B$132)</f>
        <v>150</v>
      </c>
      <c r="I3" s="43" t="s">
        <v>42</v>
      </c>
      <c r="J3" s="44" t="s">
        <v>43</v>
      </c>
      <c r="K3" s="45">
        <f>LOOKUP(J$3:J$345,'TABLE DE VALEURS'!$A$1:$B$132)</f>
        <v>0</v>
      </c>
      <c r="L3" s="43" t="s">
        <v>42</v>
      </c>
      <c r="M3" s="44" t="s">
        <v>43</v>
      </c>
      <c r="N3" s="45">
        <f>LOOKUP(M$3:M$345,'TABLE DE VALEURS'!$A$1:$B$132)</f>
        <v>0</v>
      </c>
      <c r="O3" s="46" t="s">
        <v>42</v>
      </c>
      <c r="P3" s="44">
        <v>1</v>
      </c>
      <c r="Q3" s="47">
        <f>LOOKUP(P$3:P$345,'TABLE DE VALEURS'!$A$1:$B$132)</f>
        <v>150</v>
      </c>
      <c r="R3" s="48">
        <f t="shared" ref="R3:R66" si="0">H3+1.5*K3+N3+2*Q3</f>
        <v>450</v>
      </c>
      <c r="S3" s="49">
        <f t="shared" ref="S3:S66" si="1">RANK($R3,R$3:R$345)</f>
        <v>1</v>
      </c>
    </row>
    <row r="4" spans="1:19" x14ac:dyDescent="0.3">
      <c r="A4" s="78" t="s">
        <v>72</v>
      </c>
      <c r="B4" s="79" t="s">
        <v>73</v>
      </c>
      <c r="C4" s="80" t="s">
        <v>71</v>
      </c>
      <c r="D4" s="81" t="s">
        <v>68</v>
      </c>
      <c r="E4" s="82" t="s">
        <v>47</v>
      </c>
      <c r="F4" s="66" t="s">
        <v>65</v>
      </c>
      <c r="G4" s="55">
        <v>3</v>
      </c>
      <c r="H4" s="53">
        <f>LOOKUP(G$3:$G$345,'TABLE DE VALEURS'!$A$1:$B$132)</f>
        <v>140</v>
      </c>
      <c r="I4" s="66" t="s">
        <v>42</v>
      </c>
      <c r="J4" s="55" t="s">
        <v>43</v>
      </c>
      <c r="K4" s="53">
        <f>LOOKUP(J$3:J$345,'TABLE DE VALEURS'!$A$1:$B$132)</f>
        <v>0</v>
      </c>
      <c r="L4" s="66" t="s">
        <v>42</v>
      </c>
      <c r="M4" s="55" t="s">
        <v>43</v>
      </c>
      <c r="N4" s="53">
        <f>LOOKUP(M$3:M$345,'TABLE DE VALEURS'!$A$1:$B$132)</f>
        <v>0</v>
      </c>
      <c r="O4" s="67" t="s">
        <v>65</v>
      </c>
      <c r="P4" s="55">
        <v>5</v>
      </c>
      <c r="Q4" s="57">
        <f>LOOKUP(P$3:P$345,'TABLE DE VALEURS'!$A$1:$B$132)</f>
        <v>134</v>
      </c>
      <c r="R4" s="58">
        <f t="shared" ref="R4:R47" si="2">H4+1.5*K4+N4+2*Q4</f>
        <v>408</v>
      </c>
      <c r="S4" s="59">
        <f t="shared" ref="S4:S47" si="3">RANK($R4,R$3:R$345)</f>
        <v>2</v>
      </c>
    </row>
    <row r="5" spans="1:19" x14ac:dyDescent="0.3">
      <c r="A5" s="117" t="s">
        <v>100</v>
      </c>
      <c r="B5" s="118" t="s">
        <v>101</v>
      </c>
      <c r="C5" s="119" t="s">
        <v>62</v>
      </c>
      <c r="D5" s="81" t="s">
        <v>68</v>
      </c>
      <c r="E5" s="82" t="s">
        <v>47</v>
      </c>
      <c r="F5" s="66" t="s">
        <v>42</v>
      </c>
      <c r="G5" s="55">
        <v>18</v>
      </c>
      <c r="H5" s="53">
        <f>LOOKUP(G$3:$G$345,'TABLE DE VALEURS'!$A$1:$B$132)</f>
        <v>112</v>
      </c>
      <c r="I5" s="66" t="s">
        <v>42</v>
      </c>
      <c r="J5" s="55" t="s">
        <v>43</v>
      </c>
      <c r="K5" s="53">
        <f>LOOKUP(J$3:J$345,'TABLE DE VALEURS'!$A$1:$B$132)</f>
        <v>0</v>
      </c>
      <c r="L5" s="66" t="s">
        <v>42</v>
      </c>
      <c r="M5" s="55" t="s">
        <v>43</v>
      </c>
      <c r="N5" s="53">
        <f>LOOKUP(M$3:M$345,'TABLE DE VALEURS'!$A$1:$B$132)</f>
        <v>0</v>
      </c>
      <c r="O5" s="67" t="s">
        <v>42</v>
      </c>
      <c r="P5" s="55">
        <v>7</v>
      </c>
      <c r="Q5" s="57">
        <f>LOOKUP(P$3:P$345,'TABLE DE VALEURS'!$A$1:$B$132)</f>
        <v>128</v>
      </c>
      <c r="R5" s="58">
        <f t="shared" si="2"/>
        <v>368</v>
      </c>
      <c r="S5" s="59">
        <f t="shared" si="3"/>
        <v>3</v>
      </c>
    </row>
    <row r="6" spans="1:19" x14ac:dyDescent="0.3">
      <c r="A6" s="64" t="s">
        <v>76</v>
      </c>
      <c r="B6" s="65" t="s">
        <v>77</v>
      </c>
      <c r="C6" s="52" t="s">
        <v>57</v>
      </c>
      <c r="D6" s="52" t="s">
        <v>68</v>
      </c>
      <c r="E6" s="53" t="s">
        <v>47</v>
      </c>
      <c r="F6" s="66" t="s">
        <v>42</v>
      </c>
      <c r="G6" s="55">
        <v>5</v>
      </c>
      <c r="H6" s="53">
        <f>LOOKUP(G$3:$G$345,'TABLE DE VALEURS'!$A$1:$B$132)</f>
        <v>134</v>
      </c>
      <c r="I6" s="66" t="s">
        <v>42</v>
      </c>
      <c r="J6" s="55" t="s">
        <v>43</v>
      </c>
      <c r="K6" s="53">
        <f>LOOKUP(J$3:J$345,'TABLE DE VALEURS'!$A$1:$B$132)</f>
        <v>0</v>
      </c>
      <c r="L6" s="66" t="s">
        <v>42</v>
      </c>
      <c r="M6" s="55" t="s">
        <v>43</v>
      </c>
      <c r="N6" s="53">
        <f>LOOKUP(M$3:M$345,'TABLE DE VALEURS'!$A$1:$B$132)</f>
        <v>0</v>
      </c>
      <c r="O6" s="67" t="s">
        <v>42</v>
      </c>
      <c r="P6" s="55">
        <v>16</v>
      </c>
      <c r="Q6" s="57">
        <f>LOOKUP(P$3:P$345,'TABLE DE VALEURS'!$A$1:$B$132)</f>
        <v>114</v>
      </c>
      <c r="R6" s="58">
        <f t="shared" si="2"/>
        <v>362</v>
      </c>
      <c r="S6" s="59">
        <f t="shared" si="3"/>
        <v>4</v>
      </c>
    </row>
    <row r="7" spans="1:19" x14ac:dyDescent="0.3">
      <c r="A7" s="64" t="s">
        <v>72</v>
      </c>
      <c r="B7" s="65" t="s">
        <v>86</v>
      </c>
      <c r="C7" s="81" t="s">
        <v>71</v>
      </c>
      <c r="D7" s="81" t="s">
        <v>68</v>
      </c>
      <c r="E7" s="82" t="s">
        <v>47</v>
      </c>
      <c r="F7" s="66" t="s">
        <v>42</v>
      </c>
      <c r="G7" s="55">
        <v>10</v>
      </c>
      <c r="H7" s="53">
        <f>LOOKUP(G$3:$G$345,'TABLE DE VALEURS'!$A$1:$B$132)</f>
        <v>122</v>
      </c>
      <c r="I7" s="66" t="s">
        <v>42</v>
      </c>
      <c r="J7" s="55" t="s">
        <v>43</v>
      </c>
      <c r="K7" s="53">
        <f>LOOKUP(J$3:J$345,'TABLE DE VALEURS'!$A$1:$B$132)</f>
        <v>0</v>
      </c>
      <c r="L7" s="66" t="s">
        <v>42</v>
      </c>
      <c r="M7" s="55" t="s">
        <v>43</v>
      </c>
      <c r="N7" s="53">
        <f>LOOKUP(M$3:M$345,'TABLE DE VALEURS'!$A$1:$B$132)</f>
        <v>0</v>
      </c>
      <c r="O7" s="67" t="s">
        <v>42</v>
      </c>
      <c r="P7" s="55">
        <v>23</v>
      </c>
      <c r="Q7" s="57">
        <f>LOOKUP(P$3:P$345,'TABLE DE VALEURS'!$A$1:$B$132)</f>
        <v>107</v>
      </c>
      <c r="R7" s="58">
        <f t="shared" si="2"/>
        <v>336</v>
      </c>
      <c r="S7" s="59">
        <f t="shared" si="3"/>
        <v>5</v>
      </c>
    </row>
    <row r="8" spans="1:19" x14ac:dyDescent="0.3">
      <c r="A8" s="64" t="s">
        <v>105</v>
      </c>
      <c r="B8" s="65" t="s">
        <v>106</v>
      </c>
      <c r="C8" s="81" t="s">
        <v>62</v>
      </c>
      <c r="D8" s="81" t="s">
        <v>68</v>
      </c>
      <c r="E8" s="82" t="s">
        <v>47</v>
      </c>
      <c r="F8" s="66" t="s">
        <v>42</v>
      </c>
      <c r="G8" s="55" t="s">
        <v>43</v>
      </c>
      <c r="H8" s="53">
        <f>LOOKUP(G$3:$G$345,'TABLE DE VALEURS'!$A$1:$B$132)</f>
        <v>0</v>
      </c>
      <c r="I8" s="66" t="s">
        <v>42</v>
      </c>
      <c r="J8" s="55" t="s">
        <v>43</v>
      </c>
      <c r="K8" s="53">
        <f>LOOKUP(J$3:J$345,'TABLE DE VALEURS'!$A$1:$B$132)</f>
        <v>0</v>
      </c>
      <c r="L8" s="66" t="s">
        <v>42</v>
      </c>
      <c r="M8" s="55" t="s">
        <v>43</v>
      </c>
      <c r="N8" s="53">
        <f>LOOKUP(M$3:M$345,'TABLE DE VALEURS'!$A$1:$B$132)</f>
        <v>0</v>
      </c>
      <c r="O8" s="67" t="s">
        <v>42</v>
      </c>
      <c r="P8" s="55">
        <v>14</v>
      </c>
      <c r="Q8" s="57">
        <f>LOOKUP(P$3:P$345,'TABLE DE VALEURS'!$A$1:$B$132)</f>
        <v>116</v>
      </c>
      <c r="R8" s="58">
        <f t="shared" si="2"/>
        <v>232</v>
      </c>
      <c r="S8" s="59">
        <f t="shared" si="3"/>
        <v>6</v>
      </c>
    </row>
    <row r="9" spans="1:19" x14ac:dyDescent="0.3">
      <c r="A9" s="112" t="s">
        <v>69</v>
      </c>
      <c r="B9" s="113" t="s">
        <v>70</v>
      </c>
      <c r="C9" s="114" t="s">
        <v>71</v>
      </c>
      <c r="D9" s="81" t="s">
        <v>68</v>
      </c>
      <c r="E9" s="82" t="s">
        <v>47</v>
      </c>
      <c r="F9" s="66" t="s">
        <v>42</v>
      </c>
      <c r="G9" s="55">
        <v>2</v>
      </c>
      <c r="H9" s="53">
        <f>LOOKUP(G$3:$G$345,'TABLE DE VALEURS'!$A$1:$B$132)</f>
        <v>145</v>
      </c>
      <c r="I9" s="66" t="s">
        <v>42</v>
      </c>
      <c r="J9" s="55" t="s">
        <v>43</v>
      </c>
      <c r="K9" s="53">
        <f>LOOKUP(J$3:J$345,'TABLE DE VALEURS'!$A$1:$B$132)</f>
        <v>0</v>
      </c>
      <c r="L9" s="66" t="s">
        <v>42</v>
      </c>
      <c r="M9" s="55" t="s">
        <v>43</v>
      </c>
      <c r="N9" s="53">
        <f>LOOKUP(M$3:M$345,'TABLE DE VALEURS'!$A$1:$B$132)</f>
        <v>0</v>
      </c>
      <c r="O9" s="67" t="s">
        <v>42</v>
      </c>
      <c r="P9" s="55" t="s">
        <v>43</v>
      </c>
      <c r="Q9" s="57">
        <f>LOOKUP(P$3:P$345,'TABLE DE VALEURS'!$A$1:$B$132)</f>
        <v>0</v>
      </c>
      <c r="R9" s="58">
        <f t="shared" si="2"/>
        <v>145</v>
      </c>
      <c r="S9" s="59">
        <f t="shared" si="3"/>
        <v>7</v>
      </c>
    </row>
    <row r="10" spans="1:19" x14ac:dyDescent="0.3">
      <c r="A10" s="64" t="s">
        <v>74</v>
      </c>
      <c r="B10" s="65" t="s">
        <v>75</v>
      </c>
      <c r="C10" s="81" t="s">
        <v>71</v>
      </c>
      <c r="D10" s="81" t="s">
        <v>68</v>
      </c>
      <c r="E10" s="82" t="s">
        <v>47</v>
      </c>
      <c r="F10" s="66" t="s">
        <v>42</v>
      </c>
      <c r="G10" s="55">
        <v>4</v>
      </c>
      <c r="H10" s="53">
        <f>LOOKUP(G$3:$G$345,'TABLE DE VALEURS'!$A$1:$B$132)</f>
        <v>137</v>
      </c>
      <c r="I10" s="66" t="s">
        <v>42</v>
      </c>
      <c r="J10" s="55" t="s">
        <v>43</v>
      </c>
      <c r="K10" s="53">
        <f>LOOKUP(J$3:J$345,'TABLE DE VALEURS'!$A$1:$B$132)</f>
        <v>0</v>
      </c>
      <c r="L10" s="66" t="s">
        <v>42</v>
      </c>
      <c r="M10" s="55" t="s">
        <v>43</v>
      </c>
      <c r="N10" s="53">
        <f>LOOKUP(M$3:M$345,'TABLE DE VALEURS'!$A$1:$B$132)</f>
        <v>0</v>
      </c>
      <c r="O10" s="67" t="s">
        <v>42</v>
      </c>
      <c r="P10" s="55" t="s">
        <v>43</v>
      </c>
      <c r="Q10" s="57">
        <f>LOOKUP(P$3:P$345,'TABLE DE VALEURS'!$A$1:$B$132)</f>
        <v>0</v>
      </c>
      <c r="R10" s="58">
        <f t="shared" si="2"/>
        <v>137</v>
      </c>
      <c r="S10" s="59">
        <f t="shared" si="3"/>
        <v>8</v>
      </c>
    </row>
    <row r="11" spans="1:19" x14ac:dyDescent="0.3">
      <c r="A11" s="64" t="s">
        <v>78</v>
      </c>
      <c r="B11" s="65" t="s">
        <v>79</v>
      </c>
      <c r="C11" s="52" t="s">
        <v>62</v>
      </c>
      <c r="D11" s="52" t="s">
        <v>68</v>
      </c>
      <c r="E11" s="53" t="s">
        <v>41</v>
      </c>
      <c r="F11" s="66" t="s">
        <v>42</v>
      </c>
      <c r="G11" s="55">
        <v>6</v>
      </c>
      <c r="H11" s="53">
        <f>LOOKUP(G$3:$G$345,'TABLE DE VALEURS'!$A$1:$B$132)</f>
        <v>131</v>
      </c>
      <c r="I11" s="66" t="s">
        <v>42</v>
      </c>
      <c r="J11" s="55" t="s">
        <v>43</v>
      </c>
      <c r="K11" s="53">
        <f>LOOKUP(J$3:J$345,'TABLE DE VALEURS'!$A$1:$B$132)</f>
        <v>0</v>
      </c>
      <c r="L11" s="66" t="s">
        <v>42</v>
      </c>
      <c r="M11" s="55" t="s">
        <v>43</v>
      </c>
      <c r="N11" s="53">
        <f>LOOKUP(M$3:M$345,'TABLE DE VALEURS'!$A$1:$B$132)</f>
        <v>0</v>
      </c>
      <c r="O11" s="67" t="s">
        <v>42</v>
      </c>
      <c r="P11" s="55" t="s">
        <v>43</v>
      </c>
      <c r="Q11" s="57">
        <f>LOOKUP(P$3:P$345,'TABLE DE VALEURS'!$A$1:$B$132)</f>
        <v>0</v>
      </c>
      <c r="R11" s="58">
        <f t="shared" si="2"/>
        <v>131</v>
      </c>
      <c r="S11" s="59">
        <f t="shared" si="3"/>
        <v>9</v>
      </c>
    </row>
    <row r="12" spans="1:19" x14ac:dyDescent="0.3">
      <c r="A12" s="64" t="s">
        <v>80</v>
      </c>
      <c r="B12" s="65" t="s">
        <v>81</v>
      </c>
      <c r="C12" s="55" t="s">
        <v>57</v>
      </c>
      <c r="D12" s="55" t="s">
        <v>68</v>
      </c>
      <c r="E12" s="63" t="s">
        <v>47</v>
      </c>
      <c r="F12" s="54" t="s">
        <v>42</v>
      </c>
      <c r="G12" s="55">
        <v>7</v>
      </c>
      <c r="H12" s="53">
        <f>LOOKUP(G$3:$G$345,'TABLE DE VALEURS'!$A$1:$B$132)</f>
        <v>128</v>
      </c>
      <c r="I12" s="54" t="s">
        <v>42</v>
      </c>
      <c r="J12" s="55" t="s">
        <v>43</v>
      </c>
      <c r="K12" s="53">
        <f>LOOKUP(J$3:J$345,'TABLE DE VALEURS'!$A$1:$B$132)</f>
        <v>0</v>
      </c>
      <c r="L12" s="54" t="s">
        <v>42</v>
      </c>
      <c r="M12" s="55" t="s">
        <v>43</v>
      </c>
      <c r="N12" s="53">
        <f>LOOKUP(M$3:M$345,'TABLE DE VALEURS'!$A$1:$B$132)</f>
        <v>0</v>
      </c>
      <c r="O12" s="56" t="s">
        <v>42</v>
      </c>
      <c r="P12" s="55" t="s">
        <v>43</v>
      </c>
      <c r="Q12" s="57">
        <f>LOOKUP(P$3:P$345,'TABLE DE VALEURS'!$A$1:$B$132)</f>
        <v>0</v>
      </c>
      <c r="R12" s="58">
        <f t="shared" si="2"/>
        <v>128</v>
      </c>
      <c r="S12" s="59">
        <f t="shared" si="3"/>
        <v>10</v>
      </c>
    </row>
    <row r="13" spans="1:19" x14ac:dyDescent="0.3">
      <c r="A13" s="60" t="s">
        <v>82</v>
      </c>
      <c r="B13" s="61" t="s">
        <v>83</v>
      </c>
      <c r="C13" s="55" t="s">
        <v>57</v>
      </c>
      <c r="D13" s="55" t="s">
        <v>68</v>
      </c>
      <c r="E13" s="63" t="s">
        <v>47</v>
      </c>
      <c r="F13" s="54" t="s">
        <v>42</v>
      </c>
      <c r="G13" s="55">
        <v>8</v>
      </c>
      <c r="H13" s="53">
        <f>LOOKUP(G$3:$G$345,'TABLE DE VALEURS'!$A$1:$B$132)</f>
        <v>126</v>
      </c>
      <c r="I13" s="54" t="s">
        <v>42</v>
      </c>
      <c r="J13" s="55" t="s">
        <v>43</v>
      </c>
      <c r="K13" s="53">
        <f>LOOKUP(J$3:J$345,'TABLE DE VALEURS'!$A$1:$B$132)</f>
        <v>0</v>
      </c>
      <c r="L13" s="54" t="s">
        <v>42</v>
      </c>
      <c r="M13" s="55" t="s">
        <v>43</v>
      </c>
      <c r="N13" s="53">
        <f>LOOKUP(M$3:M$345,'TABLE DE VALEURS'!$A$1:$B$132)</f>
        <v>0</v>
      </c>
      <c r="O13" s="56" t="s">
        <v>42</v>
      </c>
      <c r="P13" s="55" t="s">
        <v>43</v>
      </c>
      <c r="Q13" s="57">
        <f>LOOKUP(P$3:P$345,'TABLE DE VALEURS'!$A$1:$B$132)</f>
        <v>0</v>
      </c>
      <c r="R13" s="58">
        <f t="shared" si="2"/>
        <v>126</v>
      </c>
      <c r="S13" s="59">
        <f t="shared" si="3"/>
        <v>11</v>
      </c>
    </row>
    <row r="14" spans="1:19" x14ac:dyDescent="0.3">
      <c r="A14" s="64" t="s">
        <v>84</v>
      </c>
      <c r="B14" s="65" t="s">
        <v>85</v>
      </c>
      <c r="C14" s="55" t="s">
        <v>57</v>
      </c>
      <c r="D14" s="55" t="s">
        <v>68</v>
      </c>
      <c r="E14" s="63" t="s">
        <v>47</v>
      </c>
      <c r="F14" s="54" t="s">
        <v>42</v>
      </c>
      <c r="G14" s="55">
        <v>9</v>
      </c>
      <c r="H14" s="53">
        <f>LOOKUP(G$3:$G$345,'TABLE DE VALEURS'!$A$1:$B$132)</f>
        <v>124</v>
      </c>
      <c r="I14" s="54" t="s">
        <v>42</v>
      </c>
      <c r="J14" s="55" t="s">
        <v>43</v>
      </c>
      <c r="K14" s="53">
        <f>LOOKUP(J$3:J$345,'TABLE DE VALEURS'!$A$1:$B$132)</f>
        <v>0</v>
      </c>
      <c r="L14" s="54" t="s">
        <v>42</v>
      </c>
      <c r="M14" s="55" t="s">
        <v>43</v>
      </c>
      <c r="N14" s="53">
        <f>LOOKUP(M$3:M$345,'TABLE DE VALEURS'!$A$1:$B$132)</f>
        <v>0</v>
      </c>
      <c r="O14" s="56" t="s">
        <v>42</v>
      </c>
      <c r="P14" s="55" t="s">
        <v>43</v>
      </c>
      <c r="Q14" s="57">
        <f>LOOKUP(P$3:P$345,'TABLE DE VALEURS'!$A$1:$B$132)</f>
        <v>0</v>
      </c>
      <c r="R14" s="58">
        <f t="shared" si="2"/>
        <v>124</v>
      </c>
      <c r="S14" s="59">
        <f t="shared" si="3"/>
        <v>12</v>
      </c>
    </row>
    <row r="15" spans="1:19" x14ac:dyDescent="0.3">
      <c r="A15" s="83" t="s">
        <v>87</v>
      </c>
      <c r="B15" s="84" t="s">
        <v>88</v>
      </c>
      <c r="C15" s="55" t="s">
        <v>40</v>
      </c>
      <c r="D15" s="55" t="s">
        <v>68</v>
      </c>
      <c r="E15" s="63" t="s">
        <v>47</v>
      </c>
      <c r="F15" s="54" t="s">
        <v>42</v>
      </c>
      <c r="G15" s="55">
        <v>12</v>
      </c>
      <c r="H15" s="53">
        <f>LOOKUP(G$3:$G$345,'TABLE DE VALEURS'!$A$1:$B$132)</f>
        <v>118</v>
      </c>
      <c r="I15" s="54" t="s">
        <v>42</v>
      </c>
      <c r="J15" s="55" t="s">
        <v>43</v>
      </c>
      <c r="K15" s="53">
        <f>LOOKUP(J$3:J$345,'TABLE DE VALEURS'!$A$1:$B$132)</f>
        <v>0</v>
      </c>
      <c r="L15" s="54" t="s">
        <v>42</v>
      </c>
      <c r="M15" s="55" t="s">
        <v>43</v>
      </c>
      <c r="N15" s="53">
        <f>LOOKUP(M$3:M$345,'TABLE DE VALEURS'!$A$1:$B$132)</f>
        <v>0</v>
      </c>
      <c r="O15" s="56" t="s">
        <v>42</v>
      </c>
      <c r="P15" s="55" t="s">
        <v>43</v>
      </c>
      <c r="Q15" s="57">
        <f>LOOKUP(P$3:P$345,'TABLE DE VALEURS'!$A$1:$B$132)</f>
        <v>0</v>
      </c>
      <c r="R15" s="58">
        <f t="shared" si="2"/>
        <v>118</v>
      </c>
      <c r="S15" s="59">
        <f t="shared" si="3"/>
        <v>13</v>
      </c>
    </row>
    <row r="16" spans="1:19" x14ac:dyDescent="0.3">
      <c r="A16" s="85" t="s">
        <v>89</v>
      </c>
      <c r="B16" s="86" t="s">
        <v>90</v>
      </c>
      <c r="C16" s="55" t="s">
        <v>46</v>
      </c>
      <c r="D16" s="55" t="s">
        <v>68</v>
      </c>
      <c r="E16" s="63" t="s">
        <v>47</v>
      </c>
      <c r="F16" s="54" t="s">
        <v>42</v>
      </c>
      <c r="G16" s="55">
        <v>13</v>
      </c>
      <c r="H16" s="53">
        <f>LOOKUP(G$3:$G$345,'TABLE DE VALEURS'!$A$1:$B$132)</f>
        <v>117</v>
      </c>
      <c r="I16" s="54" t="s">
        <v>42</v>
      </c>
      <c r="J16" s="55" t="s">
        <v>43</v>
      </c>
      <c r="K16" s="53">
        <f>LOOKUP(J$3:J$345,'TABLE DE VALEURS'!$A$1:$B$132)</f>
        <v>0</v>
      </c>
      <c r="L16" s="54" t="s">
        <v>42</v>
      </c>
      <c r="M16" s="55" t="s">
        <v>43</v>
      </c>
      <c r="N16" s="53">
        <f>LOOKUP(M$3:M$345,'TABLE DE VALEURS'!$A$1:$B$132)</f>
        <v>0</v>
      </c>
      <c r="O16" s="56" t="s">
        <v>42</v>
      </c>
      <c r="P16" s="55" t="s">
        <v>43</v>
      </c>
      <c r="Q16" s="57">
        <f>LOOKUP(P$3:P$345,'TABLE DE VALEURS'!$A$1:$B$132)</f>
        <v>0</v>
      </c>
      <c r="R16" s="58">
        <f t="shared" si="2"/>
        <v>117</v>
      </c>
      <c r="S16" s="59">
        <f t="shared" si="3"/>
        <v>14</v>
      </c>
    </row>
    <row r="17" spans="1:19" x14ac:dyDescent="0.3">
      <c r="A17" s="83" t="s">
        <v>91</v>
      </c>
      <c r="B17" s="84" t="s">
        <v>92</v>
      </c>
      <c r="C17" s="55" t="s">
        <v>40</v>
      </c>
      <c r="D17" s="55" t="s">
        <v>68</v>
      </c>
      <c r="E17" s="63" t="s">
        <v>93</v>
      </c>
      <c r="F17" s="54" t="s">
        <v>42</v>
      </c>
      <c r="G17" s="55">
        <v>14</v>
      </c>
      <c r="H17" s="53">
        <f>LOOKUP(G$3:$G$345,'TABLE DE VALEURS'!$A$1:$B$132)</f>
        <v>116</v>
      </c>
      <c r="I17" s="54" t="s">
        <v>42</v>
      </c>
      <c r="J17" s="55" t="s">
        <v>43</v>
      </c>
      <c r="K17" s="53">
        <f>LOOKUP(J$3:J$345,'TABLE DE VALEURS'!$A$1:$B$132)</f>
        <v>0</v>
      </c>
      <c r="L17" s="54" t="s">
        <v>42</v>
      </c>
      <c r="M17" s="55" t="s">
        <v>43</v>
      </c>
      <c r="N17" s="53">
        <f>LOOKUP(M$3:M$345,'TABLE DE VALEURS'!$A$1:$B$132)</f>
        <v>0</v>
      </c>
      <c r="O17" s="56" t="s">
        <v>42</v>
      </c>
      <c r="P17" s="55" t="s">
        <v>43</v>
      </c>
      <c r="Q17" s="57">
        <f>LOOKUP(P$3:P$345,'TABLE DE VALEURS'!$A$1:$B$132)</f>
        <v>0</v>
      </c>
      <c r="R17" s="58">
        <f t="shared" si="2"/>
        <v>116</v>
      </c>
      <c r="S17" s="59">
        <f t="shared" si="3"/>
        <v>15</v>
      </c>
    </row>
    <row r="18" spans="1:19" x14ac:dyDescent="0.3">
      <c r="A18" s="83" t="s">
        <v>94</v>
      </c>
      <c r="B18" s="84" t="s">
        <v>95</v>
      </c>
      <c r="C18" s="55" t="s">
        <v>40</v>
      </c>
      <c r="D18" s="55" t="s">
        <v>68</v>
      </c>
      <c r="E18" s="63" t="s">
        <v>47</v>
      </c>
      <c r="F18" s="54" t="s">
        <v>42</v>
      </c>
      <c r="G18" s="55">
        <v>15</v>
      </c>
      <c r="H18" s="53">
        <f>LOOKUP(G$3:$G$345,'TABLE DE VALEURS'!$A$1:$B$132)</f>
        <v>115</v>
      </c>
      <c r="I18" s="54" t="s">
        <v>42</v>
      </c>
      <c r="J18" s="55" t="s">
        <v>43</v>
      </c>
      <c r="K18" s="53">
        <f>LOOKUP(J$3:J$345,'TABLE DE VALEURS'!$A$1:$B$132)</f>
        <v>0</v>
      </c>
      <c r="L18" s="54" t="s">
        <v>42</v>
      </c>
      <c r="M18" s="55" t="s">
        <v>43</v>
      </c>
      <c r="N18" s="53">
        <f>LOOKUP(M$3:M$345,'TABLE DE VALEURS'!$A$1:$B$132)</f>
        <v>0</v>
      </c>
      <c r="O18" s="56" t="s">
        <v>42</v>
      </c>
      <c r="P18" s="55" t="s">
        <v>43</v>
      </c>
      <c r="Q18" s="57">
        <f>LOOKUP(P$3:P$345,'TABLE DE VALEURS'!$A$1:$B$132)</f>
        <v>0</v>
      </c>
      <c r="R18" s="58">
        <f t="shared" si="2"/>
        <v>115</v>
      </c>
      <c r="S18" s="59">
        <f t="shared" si="3"/>
        <v>16</v>
      </c>
    </row>
    <row r="19" spans="1:19" x14ac:dyDescent="0.3">
      <c r="A19" s="83" t="s">
        <v>96</v>
      </c>
      <c r="B19" s="84" t="s">
        <v>93</v>
      </c>
      <c r="C19" s="55" t="s">
        <v>52</v>
      </c>
      <c r="D19" s="55" t="s">
        <v>68</v>
      </c>
      <c r="E19" s="63" t="s">
        <v>47</v>
      </c>
      <c r="F19" s="54" t="s">
        <v>42</v>
      </c>
      <c r="G19" s="55">
        <v>16</v>
      </c>
      <c r="H19" s="53">
        <f>LOOKUP(G$3:$G$345,'TABLE DE VALEURS'!$A$1:$B$132)</f>
        <v>114</v>
      </c>
      <c r="I19" s="54" t="s">
        <v>42</v>
      </c>
      <c r="J19" s="55" t="s">
        <v>43</v>
      </c>
      <c r="K19" s="53">
        <f>LOOKUP(J$3:J$345,'TABLE DE VALEURS'!$A$1:$B$132)</f>
        <v>0</v>
      </c>
      <c r="L19" s="54" t="s">
        <v>42</v>
      </c>
      <c r="M19" s="55" t="s">
        <v>43</v>
      </c>
      <c r="N19" s="53">
        <f>LOOKUP(M$3:M$345,'TABLE DE VALEURS'!$A$1:$B$132)</f>
        <v>0</v>
      </c>
      <c r="O19" s="56" t="s">
        <v>42</v>
      </c>
      <c r="P19" s="55" t="s">
        <v>43</v>
      </c>
      <c r="Q19" s="57">
        <f>LOOKUP(P$3:P$345,'TABLE DE VALEURS'!$A$1:$B$132)</f>
        <v>0</v>
      </c>
      <c r="R19" s="58">
        <f t="shared" si="2"/>
        <v>114</v>
      </c>
      <c r="S19" s="59">
        <f t="shared" si="3"/>
        <v>17</v>
      </c>
    </row>
    <row r="20" spans="1:19" x14ac:dyDescent="0.3">
      <c r="A20" s="83" t="s">
        <v>97</v>
      </c>
      <c r="B20" s="84" t="s">
        <v>98</v>
      </c>
      <c r="C20" s="55" t="s">
        <v>99</v>
      </c>
      <c r="D20" s="55" t="s">
        <v>68</v>
      </c>
      <c r="E20" s="63" t="s">
        <v>47</v>
      </c>
      <c r="F20" s="54" t="s">
        <v>42</v>
      </c>
      <c r="G20" s="55">
        <v>17</v>
      </c>
      <c r="H20" s="53">
        <f>LOOKUP(G$3:$G$345,'TABLE DE VALEURS'!$A$1:$B$132)</f>
        <v>113</v>
      </c>
      <c r="I20" s="54" t="s">
        <v>42</v>
      </c>
      <c r="J20" s="55" t="s">
        <v>43</v>
      </c>
      <c r="K20" s="53">
        <f>LOOKUP(J$3:J$345,'TABLE DE VALEURS'!$A$1:$B$132)</f>
        <v>0</v>
      </c>
      <c r="L20" s="54" t="s">
        <v>42</v>
      </c>
      <c r="M20" s="55" t="s">
        <v>43</v>
      </c>
      <c r="N20" s="53">
        <f>LOOKUP(M$3:M$345,'TABLE DE VALEURS'!$A$1:$B$132)</f>
        <v>0</v>
      </c>
      <c r="O20" s="56" t="s">
        <v>42</v>
      </c>
      <c r="P20" s="55" t="s">
        <v>43</v>
      </c>
      <c r="Q20" s="57">
        <f>LOOKUP(P$3:P$345,'TABLE DE VALEURS'!$A$1:$B$132)</f>
        <v>0</v>
      </c>
      <c r="R20" s="58">
        <f t="shared" si="2"/>
        <v>113</v>
      </c>
      <c r="S20" s="59">
        <f t="shared" si="3"/>
        <v>18</v>
      </c>
    </row>
    <row r="21" spans="1:19" x14ac:dyDescent="0.3">
      <c r="A21" s="60" t="s">
        <v>80</v>
      </c>
      <c r="B21" s="61" t="s">
        <v>81</v>
      </c>
      <c r="C21" s="52" t="s">
        <v>57</v>
      </c>
      <c r="D21" s="52" t="s">
        <v>68</v>
      </c>
      <c r="E21" s="53" t="s">
        <v>47</v>
      </c>
      <c r="F21" s="54" t="s">
        <v>42</v>
      </c>
      <c r="G21" s="55" t="s">
        <v>43</v>
      </c>
      <c r="H21" s="53">
        <f>LOOKUP(G$3:$G$345,'TABLE DE VALEURS'!$A$1:$B$132)</f>
        <v>0</v>
      </c>
      <c r="I21" s="54" t="s">
        <v>42</v>
      </c>
      <c r="J21" s="55" t="s">
        <v>43</v>
      </c>
      <c r="K21" s="53">
        <f>LOOKUP(J$3:J$345,'TABLE DE VALEURS'!$A$1:$B$132)</f>
        <v>0</v>
      </c>
      <c r="L21" s="54" t="s">
        <v>42</v>
      </c>
      <c r="M21" s="55" t="s">
        <v>43</v>
      </c>
      <c r="N21" s="53">
        <f>LOOKUP(M$3:M$345,'TABLE DE VALEURS'!$A$1:$B$132)</f>
        <v>0</v>
      </c>
      <c r="O21" s="56" t="s">
        <v>42</v>
      </c>
      <c r="P21" s="55" t="s">
        <v>43</v>
      </c>
      <c r="Q21" s="57">
        <f>LOOKUP(P$3:P$345,'TABLE DE VALEURS'!$A$1:$B$132)</f>
        <v>0</v>
      </c>
      <c r="R21" s="58">
        <f t="shared" si="2"/>
        <v>0</v>
      </c>
      <c r="S21" s="59">
        <f t="shared" si="3"/>
        <v>19</v>
      </c>
    </row>
    <row r="22" spans="1:19" x14ac:dyDescent="0.3">
      <c r="A22" s="60" t="s">
        <v>102</v>
      </c>
      <c r="B22" s="61" t="s">
        <v>86</v>
      </c>
      <c r="C22" s="52" t="s">
        <v>57</v>
      </c>
      <c r="D22" s="52" t="s">
        <v>68</v>
      </c>
      <c r="E22" s="53" t="s">
        <v>47</v>
      </c>
      <c r="F22" s="54" t="s">
        <v>42</v>
      </c>
      <c r="G22" s="55" t="s">
        <v>43</v>
      </c>
      <c r="H22" s="53">
        <f>LOOKUP(G$3:$G$345,'TABLE DE VALEURS'!$A$1:$B$132)</f>
        <v>0</v>
      </c>
      <c r="I22" s="54" t="s">
        <v>42</v>
      </c>
      <c r="J22" s="55" t="s">
        <v>43</v>
      </c>
      <c r="K22" s="53">
        <f>LOOKUP(J$3:J$345,'TABLE DE VALEURS'!$A$1:$B$132)</f>
        <v>0</v>
      </c>
      <c r="L22" s="54" t="s">
        <v>42</v>
      </c>
      <c r="M22" s="55" t="s">
        <v>43</v>
      </c>
      <c r="N22" s="53">
        <f>LOOKUP(M$3:M$345,'TABLE DE VALEURS'!$A$1:$B$132)</f>
        <v>0</v>
      </c>
      <c r="O22" s="56" t="s">
        <v>42</v>
      </c>
      <c r="P22" s="55" t="s">
        <v>43</v>
      </c>
      <c r="Q22" s="57">
        <f>LOOKUP(P$3:P$345,'TABLE DE VALEURS'!$A$1:$B$132)</f>
        <v>0</v>
      </c>
      <c r="R22" s="58">
        <f t="shared" si="2"/>
        <v>0</v>
      </c>
      <c r="S22" s="59">
        <f t="shared" si="3"/>
        <v>19</v>
      </c>
    </row>
    <row r="23" spans="1:19" x14ac:dyDescent="0.3">
      <c r="A23" s="60" t="s">
        <v>84</v>
      </c>
      <c r="B23" s="61" t="s">
        <v>85</v>
      </c>
      <c r="C23" s="52" t="s">
        <v>57</v>
      </c>
      <c r="D23" s="52" t="s">
        <v>68</v>
      </c>
      <c r="E23" s="53" t="s">
        <v>47</v>
      </c>
      <c r="F23" s="54" t="s">
        <v>42</v>
      </c>
      <c r="G23" s="55" t="s">
        <v>43</v>
      </c>
      <c r="H23" s="53">
        <f>LOOKUP(G$3:$G$345,'TABLE DE VALEURS'!$A$1:$B$132)</f>
        <v>0</v>
      </c>
      <c r="I23" s="54" t="s">
        <v>42</v>
      </c>
      <c r="J23" s="55" t="s">
        <v>43</v>
      </c>
      <c r="K23" s="53">
        <f>LOOKUP(J$3:J$345,'TABLE DE VALEURS'!$A$1:$B$132)</f>
        <v>0</v>
      </c>
      <c r="L23" s="54" t="s">
        <v>42</v>
      </c>
      <c r="M23" s="55" t="s">
        <v>43</v>
      </c>
      <c r="N23" s="53">
        <f>LOOKUP(M$3:M$345,'TABLE DE VALEURS'!$A$1:$B$132)</f>
        <v>0</v>
      </c>
      <c r="O23" s="56" t="s">
        <v>42</v>
      </c>
      <c r="P23" s="55" t="s">
        <v>43</v>
      </c>
      <c r="Q23" s="57">
        <f>LOOKUP(P$3:P$345,'TABLE DE VALEURS'!$A$1:$B$132)</f>
        <v>0</v>
      </c>
      <c r="R23" s="58">
        <f t="shared" si="2"/>
        <v>0</v>
      </c>
      <c r="S23" s="59">
        <f t="shared" si="3"/>
        <v>19</v>
      </c>
    </row>
    <row r="24" spans="1:19" x14ac:dyDescent="0.3">
      <c r="A24" s="60" t="s">
        <v>76</v>
      </c>
      <c r="B24" s="61" t="s">
        <v>77</v>
      </c>
      <c r="C24" s="55" t="s">
        <v>57</v>
      </c>
      <c r="D24" s="55" t="s">
        <v>68</v>
      </c>
      <c r="E24" s="63" t="s">
        <v>47</v>
      </c>
      <c r="F24" s="54" t="s">
        <v>42</v>
      </c>
      <c r="G24" s="55" t="s">
        <v>43</v>
      </c>
      <c r="H24" s="53">
        <f>LOOKUP(G$3:$G$345,'TABLE DE VALEURS'!$A$1:$B$132)</f>
        <v>0</v>
      </c>
      <c r="I24" s="54" t="s">
        <v>42</v>
      </c>
      <c r="J24" s="55" t="s">
        <v>43</v>
      </c>
      <c r="K24" s="53">
        <f>LOOKUP(J$3:J$345,'TABLE DE VALEURS'!$A$1:$B$132)</f>
        <v>0</v>
      </c>
      <c r="L24" s="54" t="s">
        <v>42</v>
      </c>
      <c r="M24" s="55" t="s">
        <v>43</v>
      </c>
      <c r="N24" s="53">
        <f>LOOKUP(M$3:M$345,'TABLE DE VALEURS'!$A$1:$B$132)</f>
        <v>0</v>
      </c>
      <c r="O24" s="56" t="s">
        <v>42</v>
      </c>
      <c r="P24" s="55" t="s">
        <v>43</v>
      </c>
      <c r="Q24" s="57">
        <f>LOOKUP(P$3:P$345,'TABLE DE VALEURS'!$A$1:$B$132)</f>
        <v>0</v>
      </c>
      <c r="R24" s="58">
        <f t="shared" si="2"/>
        <v>0</v>
      </c>
      <c r="S24" s="59">
        <f t="shared" si="3"/>
        <v>19</v>
      </c>
    </row>
    <row r="25" spans="1:19" x14ac:dyDescent="0.3">
      <c r="A25" s="64" t="s">
        <v>102</v>
      </c>
      <c r="B25" s="65" t="s">
        <v>86</v>
      </c>
      <c r="C25" s="55" t="s">
        <v>57</v>
      </c>
      <c r="D25" s="55" t="s">
        <v>68</v>
      </c>
      <c r="E25" s="63" t="s">
        <v>47</v>
      </c>
      <c r="F25" s="54" t="s">
        <v>42</v>
      </c>
      <c r="G25" s="55" t="s">
        <v>43</v>
      </c>
      <c r="H25" s="53">
        <f>LOOKUP(G$3:$G$345,'TABLE DE VALEURS'!$A$1:$B$132)</f>
        <v>0</v>
      </c>
      <c r="I25" s="54" t="s">
        <v>42</v>
      </c>
      <c r="J25" s="55" t="s">
        <v>43</v>
      </c>
      <c r="K25" s="53">
        <f>LOOKUP(J$3:J$345,'TABLE DE VALEURS'!$A$1:$B$132)</f>
        <v>0</v>
      </c>
      <c r="L25" s="54" t="s">
        <v>42</v>
      </c>
      <c r="M25" s="55" t="s">
        <v>43</v>
      </c>
      <c r="N25" s="53">
        <f>LOOKUP(M$3:M$345,'TABLE DE VALEURS'!$A$1:$B$132)</f>
        <v>0</v>
      </c>
      <c r="O25" s="56" t="s">
        <v>42</v>
      </c>
      <c r="P25" s="55" t="s">
        <v>43</v>
      </c>
      <c r="Q25" s="57">
        <f>LOOKUP(P$3:P$345,'TABLE DE VALEURS'!$A$1:$B$132)</f>
        <v>0</v>
      </c>
      <c r="R25" s="58">
        <f t="shared" si="2"/>
        <v>0</v>
      </c>
      <c r="S25" s="59">
        <f t="shared" si="3"/>
        <v>19</v>
      </c>
    </row>
    <row r="26" spans="1:19" x14ac:dyDescent="0.3">
      <c r="A26" s="64" t="s">
        <v>82</v>
      </c>
      <c r="B26" s="65" t="s">
        <v>83</v>
      </c>
      <c r="C26" s="81" t="s">
        <v>57</v>
      </c>
      <c r="D26" s="81" t="s">
        <v>68</v>
      </c>
      <c r="E26" s="82" t="s">
        <v>47</v>
      </c>
      <c r="F26" s="66" t="s">
        <v>42</v>
      </c>
      <c r="G26" s="55" t="s">
        <v>43</v>
      </c>
      <c r="H26" s="53">
        <f>LOOKUP(G$3:$G$345,'TABLE DE VALEURS'!$A$1:$B$132)</f>
        <v>0</v>
      </c>
      <c r="I26" s="66" t="s">
        <v>42</v>
      </c>
      <c r="J26" s="55" t="s">
        <v>43</v>
      </c>
      <c r="K26" s="53">
        <f>LOOKUP(J$3:J$345,'TABLE DE VALEURS'!$A$1:$B$132)</f>
        <v>0</v>
      </c>
      <c r="L26" s="66" t="s">
        <v>42</v>
      </c>
      <c r="M26" s="55" t="s">
        <v>43</v>
      </c>
      <c r="N26" s="53">
        <f>LOOKUP(M$3:M$345,'TABLE DE VALEURS'!$A$1:$B$132)</f>
        <v>0</v>
      </c>
      <c r="O26" s="67" t="s">
        <v>42</v>
      </c>
      <c r="P26" s="55" t="s">
        <v>43</v>
      </c>
      <c r="Q26" s="57">
        <f>LOOKUP(P$3:P$345,'TABLE DE VALEURS'!$A$1:$B$132)</f>
        <v>0</v>
      </c>
      <c r="R26" s="58">
        <f t="shared" si="2"/>
        <v>0</v>
      </c>
      <c r="S26" s="59">
        <f t="shared" si="3"/>
        <v>19</v>
      </c>
    </row>
    <row r="27" spans="1:19" x14ac:dyDescent="0.3">
      <c r="A27" s="64" t="s">
        <v>80</v>
      </c>
      <c r="B27" s="65" t="s">
        <v>81</v>
      </c>
      <c r="C27" s="81" t="s">
        <v>57</v>
      </c>
      <c r="D27" s="81" t="s">
        <v>68</v>
      </c>
      <c r="E27" s="82" t="s">
        <v>47</v>
      </c>
      <c r="F27" s="66" t="s">
        <v>42</v>
      </c>
      <c r="G27" s="55" t="s">
        <v>43</v>
      </c>
      <c r="H27" s="53">
        <f>LOOKUP(G$3:$G$345,'TABLE DE VALEURS'!$A$1:$B$132)</f>
        <v>0</v>
      </c>
      <c r="I27" s="66" t="s">
        <v>42</v>
      </c>
      <c r="J27" s="55" t="s">
        <v>43</v>
      </c>
      <c r="K27" s="53">
        <f>LOOKUP(J$3:J$345,'TABLE DE VALEURS'!$A$1:$B$132)</f>
        <v>0</v>
      </c>
      <c r="L27" s="66" t="s">
        <v>42</v>
      </c>
      <c r="M27" s="55" t="s">
        <v>43</v>
      </c>
      <c r="N27" s="53">
        <f>LOOKUP(M$3:M$345,'TABLE DE VALEURS'!$A$1:$B$132)</f>
        <v>0</v>
      </c>
      <c r="O27" s="67" t="s">
        <v>42</v>
      </c>
      <c r="P27" s="55" t="s">
        <v>43</v>
      </c>
      <c r="Q27" s="57">
        <f>LOOKUP(P$3:P$345,'TABLE DE VALEURS'!$A$1:$B$132)</f>
        <v>0</v>
      </c>
      <c r="R27" s="58">
        <f t="shared" si="2"/>
        <v>0</v>
      </c>
      <c r="S27" s="59">
        <f t="shared" si="3"/>
        <v>19</v>
      </c>
    </row>
    <row r="28" spans="1:19" x14ac:dyDescent="0.3">
      <c r="A28" s="64" t="s">
        <v>103</v>
      </c>
      <c r="B28" s="65" t="s">
        <v>104</v>
      </c>
      <c r="C28" s="81" t="s">
        <v>62</v>
      </c>
      <c r="D28" s="81" t="s">
        <v>68</v>
      </c>
      <c r="E28" s="82" t="s">
        <v>47</v>
      </c>
      <c r="F28" s="66" t="s">
        <v>42</v>
      </c>
      <c r="G28" s="55" t="s">
        <v>43</v>
      </c>
      <c r="H28" s="53">
        <f>LOOKUP(G$3:$G$345,'TABLE DE VALEURS'!$A$1:$B$132)</f>
        <v>0</v>
      </c>
      <c r="I28" s="66" t="s">
        <v>42</v>
      </c>
      <c r="J28" s="55" t="s">
        <v>43</v>
      </c>
      <c r="K28" s="53">
        <f>LOOKUP(J$3:J$345,'TABLE DE VALEURS'!$A$1:$B$132)</f>
        <v>0</v>
      </c>
      <c r="L28" s="66" t="s">
        <v>42</v>
      </c>
      <c r="M28" s="55" t="s">
        <v>43</v>
      </c>
      <c r="N28" s="53">
        <f>LOOKUP(M$3:M$345,'TABLE DE VALEURS'!$A$1:$B$132)</f>
        <v>0</v>
      </c>
      <c r="O28" s="67" t="s">
        <v>42</v>
      </c>
      <c r="P28" s="55" t="s">
        <v>43</v>
      </c>
      <c r="Q28" s="57">
        <f>LOOKUP(P$3:P$345,'TABLE DE VALEURS'!$A$1:$B$132)</f>
        <v>0</v>
      </c>
      <c r="R28" s="58">
        <f t="shared" si="2"/>
        <v>0</v>
      </c>
      <c r="S28" s="59">
        <f t="shared" si="3"/>
        <v>19</v>
      </c>
    </row>
    <row r="29" spans="1:19" x14ac:dyDescent="0.3">
      <c r="A29" s="64" t="s">
        <v>107</v>
      </c>
      <c r="B29" s="65" t="s">
        <v>108</v>
      </c>
      <c r="C29" s="81" t="s">
        <v>62</v>
      </c>
      <c r="D29" s="81" t="s">
        <v>68</v>
      </c>
      <c r="E29" s="82" t="s">
        <v>47</v>
      </c>
      <c r="F29" s="66" t="s">
        <v>42</v>
      </c>
      <c r="G29" s="55" t="s">
        <v>43</v>
      </c>
      <c r="H29" s="53">
        <f>LOOKUP(G$3:$G$345,'TABLE DE VALEURS'!$A$1:$B$132)</f>
        <v>0</v>
      </c>
      <c r="I29" s="66" t="s">
        <v>42</v>
      </c>
      <c r="J29" s="55" t="s">
        <v>43</v>
      </c>
      <c r="K29" s="53">
        <f>LOOKUP(J$3:J$345,'TABLE DE VALEURS'!$A$1:$B$132)</f>
        <v>0</v>
      </c>
      <c r="L29" s="66" t="s">
        <v>42</v>
      </c>
      <c r="M29" s="55" t="s">
        <v>43</v>
      </c>
      <c r="N29" s="53">
        <f>LOOKUP(M$3:M$345,'TABLE DE VALEURS'!$A$1:$B$132)</f>
        <v>0</v>
      </c>
      <c r="O29" s="67" t="s">
        <v>42</v>
      </c>
      <c r="P29" s="55" t="s">
        <v>43</v>
      </c>
      <c r="Q29" s="57">
        <f>LOOKUP(P$3:P$345,'TABLE DE VALEURS'!$A$1:$B$132)</f>
        <v>0</v>
      </c>
      <c r="R29" s="58">
        <f t="shared" si="2"/>
        <v>0</v>
      </c>
      <c r="S29" s="59">
        <f t="shared" si="3"/>
        <v>19</v>
      </c>
    </row>
    <row r="30" spans="1:19" x14ac:dyDescent="0.3">
      <c r="A30" s="64" t="s">
        <v>109</v>
      </c>
      <c r="B30" s="65" t="s">
        <v>110</v>
      </c>
      <c r="C30" s="81" t="s">
        <v>71</v>
      </c>
      <c r="D30" s="81" t="s">
        <v>68</v>
      </c>
      <c r="E30" s="82" t="s">
        <v>47</v>
      </c>
      <c r="F30" s="66" t="s">
        <v>42</v>
      </c>
      <c r="G30" s="55" t="s">
        <v>43</v>
      </c>
      <c r="H30" s="53">
        <f>LOOKUP(G$3:$G$345,'TABLE DE VALEURS'!$A$1:$B$132)</f>
        <v>0</v>
      </c>
      <c r="I30" s="66" t="s">
        <v>42</v>
      </c>
      <c r="J30" s="55" t="s">
        <v>43</v>
      </c>
      <c r="K30" s="53">
        <f>LOOKUP(J$3:J$345,'TABLE DE VALEURS'!$A$1:$B$132)</f>
        <v>0</v>
      </c>
      <c r="L30" s="66" t="s">
        <v>42</v>
      </c>
      <c r="M30" s="55" t="s">
        <v>43</v>
      </c>
      <c r="N30" s="53">
        <f>LOOKUP(M$3:M$345,'TABLE DE VALEURS'!$A$1:$B$132)</f>
        <v>0</v>
      </c>
      <c r="O30" s="67" t="s">
        <v>42</v>
      </c>
      <c r="P30" s="55" t="s">
        <v>43</v>
      </c>
      <c r="Q30" s="57">
        <f>LOOKUP(P$3:P$345,'TABLE DE VALEURS'!$A$1:$B$132)</f>
        <v>0</v>
      </c>
      <c r="R30" s="58">
        <f t="shared" si="2"/>
        <v>0</v>
      </c>
      <c r="S30" s="59">
        <f t="shared" si="3"/>
        <v>19</v>
      </c>
    </row>
    <row r="31" spans="1:19" x14ac:dyDescent="0.3">
      <c r="A31" s="83" t="s">
        <v>111</v>
      </c>
      <c r="B31" s="84" t="s">
        <v>112</v>
      </c>
      <c r="C31" s="55" t="s">
        <v>40</v>
      </c>
      <c r="D31" s="55" t="s">
        <v>68</v>
      </c>
      <c r="E31" s="63" t="s">
        <v>47</v>
      </c>
      <c r="F31" s="54" t="s">
        <v>42</v>
      </c>
      <c r="G31" s="55" t="s">
        <v>43</v>
      </c>
      <c r="H31" s="53">
        <f>LOOKUP(G$3:$G$345,'TABLE DE VALEURS'!$A$1:$B$132)</f>
        <v>0</v>
      </c>
      <c r="I31" s="54" t="s">
        <v>42</v>
      </c>
      <c r="J31" s="55" t="s">
        <v>43</v>
      </c>
      <c r="K31" s="53">
        <f>LOOKUP(J$3:J$345,'TABLE DE VALEURS'!$A$1:$B$132)</f>
        <v>0</v>
      </c>
      <c r="L31" s="54" t="s">
        <v>42</v>
      </c>
      <c r="M31" s="55" t="s">
        <v>43</v>
      </c>
      <c r="N31" s="53">
        <f>LOOKUP(M$3:M$345,'TABLE DE VALEURS'!$A$1:$B$132)</f>
        <v>0</v>
      </c>
      <c r="O31" s="56" t="s">
        <v>42</v>
      </c>
      <c r="P31" s="55" t="s">
        <v>43</v>
      </c>
      <c r="Q31" s="57">
        <f>LOOKUP(P$3:P$345,'TABLE DE VALEURS'!$A$1:$B$132)</f>
        <v>0</v>
      </c>
      <c r="R31" s="58">
        <f t="shared" si="2"/>
        <v>0</v>
      </c>
      <c r="S31" s="59">
        <f t="shared" si="3"/>
        <v>19</v>
      </c>
    </row>
    <row r="32" spans="1:19" x14ac:dyDescent="0.3">
      <c r="A32" s="83" t="s">
        <v>113</v>
      </c>
      <c r="B32" s="84" t="s">
        <v>114</v>
      </c>
      <c r="C32" s="55" t="s">
        <v>52</v>
      </c>
      <c r="D32" s="55" t="s">
        <v>68</v>
      </c>
      <c r="E32" s="63" t="s">
        <v>47</v>
      </c>
      <c r="F32" s="54" t="s">
        <v>42</v>
      </c>
      <c r="G32" s="55" t="s">
        <v>43</v>
      </c>
      <c r="H32" s="53">
        <f>LOOKUP(G$3:$G$345,'TABLE DE VALEURS'!$A$1:$B$132)</f>
        <v>0</v>
      </c>
      <c r="I32" s="54" t="s">
        <v>42</v>
      </c>
      <c r="J32" s="55" t="s">
        <v>43</v>
      </c>
      <c r="K32" s="53">
        <f>LOOKUP(J$3:J$345,'TABLE DE VALEURS'!$A$1:$B$132)</f>
        <v>0</v>
      </c>
      <c r="L32" s="54" t="s">
        <v>42</v>
      </c>
      <c r="M32" s="55" t="s">
        <v>43</v>
      </c>
      <c r="N32" s="53">
        <f>LOOKUP(M$3:M$345,'TABLE DE VALEURS'!$A$1:$B$132)</f>
        <v>0</v>
      </c>
      <c r="O32" s="56" t="s">
        <v>42</v>
      </c>
      <c r="P32" s="55" t="s">
        <v>43</v>
      </c>
      <c r="Q32" s="57">
        <f>LOOKUP(P$3:P$345,'TABLE DE VALEURS'!$A$1:$B$132)</f>
        <v>0</v>
      </c>
      <c r="R32" s="58">
        <f t="shared" si="2"/>
        <v>0</v>
      </c>
      <c r="S32" s="59">
        <f t="shared" si="3"/>
        <v>19</v>
      </c>
    </row>
    <row r="33" spans="1:19" x14ac:dyDescent="0.3">
      <c r="A33" s="83" t="s">
        <v>115</v>
      </c>
      <c r="B33" s="84" t="s">
        <v>116</v>
      </c>
      <c r="C33" s="55" t="s">
        <v>52</v>
      </c>
      <c r="D33" s="55" t="s">
        <v>68</v>
      </c>
      <c r="E33" s="63" t="s">
        <v>47</v>
      </c>
      <c r="F33" s="54" t="s">
        <v>42</v>
      </c>
      <c r="G33" s="55" t="s">
        <v>43</v>
      </c>
      <c r="H33" s="53">
        <f>LOOKUP(G$3:$G$345,'TABLE DE VALEURS'!$A$1:$B$132)</f>
        <v>0</v>
      </c>
      <c r="I33" s="54" t="s">
        <v>42</v>
      </c>
      <c r="J33" s="55" t="s">
        <v>43</v>
      </c>
      <c r="K33" s="53">
        <f>LOOKUP(J$3:J$345,'TABLE DE VALEURS'!$A$1:$B$132)</f>
        <v>0</v>
      </c>
      <c r="L33" s="54" t="s">
        <v>42</v>
      </c>
      <c r="M33" s="55" t="s">
        <v>43</v>
      </c>
      <c r="N33" s="53">
        <f>LOOKUP(M$3:M$345,'TABLE DE VALEURS'!$A$1:$B$132)</f>
        <v>0</v>
      </c>
      <c r="O33" s="56" t="s">
        <v>42</v>
      </c>
      <c r="P33" s="55" t="s">
        <v>43</v>
      </c>
      <c r="Q33" s="57">
        <f>LOOKUP(P$3:P$345,'TABLE DE VALEURS'!$A$1:$B$132)</f>
        <v>0</v>
      </c>
      <c r="R33" s="58">
        <f t="shared" si="2"/>
        <v>0</v>
      </c>
      <c r="S33" s="59">
        <f t="shared" si="3"/>
        <v>19</v>
      </c>
    </row>
    <row r="34" spans="1:19" x14ac:dyDescent="0.3">
      <c r="A34" s="64"/>
      <c r="B34" s="65"/>
      <c r="C34" s="65"/>
      <c r="D34" s="65"/>
      <c r="E34" s="68"/>
      <c r="F34" s="64"/>
      <c r="G34" s="55" t="s">
        <v>43</v>
      </c>
      <c r="H34" s="53">
        <f>LOOKUP(G$3:$G$345,'TABLE DE VALEURS'!$A$1:$B$132)</f>
        <v>0</v>
      </c>
      <c r="I34" s="64"/>
      <c r="J34" s="55" t="s">
        <v>43</v>
      </c>
      <c r="K34" s="53">
        <f>LOOKUP(J$3:J$345,'TABLE DE VALEURS'!$A$1:$B$132)</f>
        <v>0</v>
      </c>
      <c r="L34" s="64"/>
      <c r="M34" s="55" t="s">
        <v>43</v>
      </c>
      <c r="N34" s="53">
        <f>LOOKUP(M$3:M$345,'TABLE DE VALEURS'!$A$1:$B$132)</f>
        <v>0</v>
      </c>
      <c r="O34" s="69"/>
      <c r="P34" s="55" t="s">
        <v>43</v>
      </c>
      <c r="Q34" s="57">
        <f>LOOKUP(P$3:P$345,'TABLE DE VALEURS'!$A$1:$B$132)</f>
        <v>0</v>
      </c>
      <c r="R34" s="58">
        <f t="shared" si="2"/>
        <v>0</v>
      </c>
      <c r="S34" s="59">
        <f t="shared" si="3"/>
        <v>19</v>
      </c>
    </row>
    <row r="35" spans="1:19" x14ac:dyDescent="0.3">
      <c r="A35" s="64"/>
      <c r="B35" s="65"/>
      <c r="C35" s="65"/>
      <c r="D35" s="65"/>
      <c r="E35" s="68"/>
      <c r="F35" s="64"/>
      <c r="G35" s="55" t="s">
        <v>43</v>
      </c>
      <c r="H35" s="53">
        <f>LOOKUP(G$3:$G$345,'TABLE DE VALEURS'!$A$1:$B$132)</f>
        <v>0</v>
      </c>
      <c r="I35" s="64"/>
      <c r="J35" s="55" t="s">
        <v>43</v>
      </c>
      <c r="K35" s="53">
        <f>LOOKUP(J$3:J$345,'TABLE DE VALEURS'!$A$1:$B$132)</f>
        <v>0</v>
      </c>
      <c r="L35" s="64"/>
      <c r="M35" s="55" t="s">
        <v>43</v>
      </c>
      <c r="N35" s="53">
        <f>LOOKUP(M$3:M$345,'TABLE DE VALEURS'!$A$1:$B$132)</f>
        <v>0</v>
      </c>
      <c r="O35" s="69"/>
      <c r="P35" s="55" t="s">
        <v>43</v>
      </c>
      <c r="Q35" s="57">
        <f>LOOKUP(P$3:P$345,'TABLE DE VALEURS'!$A$1:$B$132)</f>
        <v>0</v>
      </c>
      <c r="R35" s="58">
        <f t="shared" si="2"/>
        <v>0</v>
      </c>
      <c r="S35" s="59">
        <f t="shared" si="3"/>
        <v>19</v>
      </c>
    </row>
    <row r="36" spans="1:19" x14ac:dyDescent="0.3">
      <c r="A36" s="64"/>
      <c r="B36" s="65"/>
      <c r="C36" s="65"/>
      <c r="D36" s="65"/>
      <c r="E36" s="68"/>
      <c r="F36" s="64"/>
      <c r="G36" s="55" t="s">
        <v>43</v>
      </c>
      <c r="H36" s="53">
        <f>LOOKUP(G$3:$G$345,'TABLE DE VALEURS'!$A$1:$B$132)</f>
        <v>0</v>
      </c>
      <c r="I36" s="64"/>
      <c r="J36" s="55" t="s">
        <v>43</v>
      </c>
      <c r="K36" s="53">
        <f>LOOKUP(J$3:J$345,'TABLE DE VALEURS'!$A$1:$B$132)</f>
        <v>0</v>
      </c>
      <c r="L36" s="64"/>
      <c r="M36" s="55" t="s">
        <v>43</v>
      </c>
      <c r="N36" s="53">
        <f>LOOKUP(M$3:M$345,'TABLE DE VALEURS'!$A$1:$B$132)</f>
        <v>0</v>
      </c>
      <c r="O36" s="69"/>
      <c r="P36" s="55" t="s">
        <v>43</v>
      </c>
      <c r="Q36" s="57">
        <f>LOOKUP(P$3:P$345,'TABLE DE VALEURS'!$A$1:$B$132)</f>
        <v>0</v>
      </c>
      <c r="R36" s="58">
        <f t="shared" si="2"/>
        <v>0</v>
      </c>
      <c r="S36" s="59">
        <f t="shared" si="3"/>
        <v>19</v>
      </c>
    </row>
    <row r="37" spans="1:19" x14ac:dyDescent="0.3">
      <c r="A37" s="64"/>
      <c r="B37" s="65"/>
      <c r="C37" s="65"/>
      <c r="D37" s="65"/>
      <c r="E37" s="68"/>
      <c r="F37" s="64"/>
      <c r="G37" s="55" t="s">
        <v>43</v>
      </c>
      <c r="H37" s="53">
        <f>LOOKUP(G$3:$G$345,'TABLE DE VALEURS'!$A$1:$B$132)</f>
        <v>0</v>
      </c>
      <c r="I37" s="64"/>
      <c r="J37" s="55" t="s">
        <v>43</v>
      </c>
      <c r="K37" s="53">
        <f>LOOKUP(J$3:J$345,'TABLE DE VALEURS'!$A$1:$B$132)</f>
        <v>0</v>
      </c>
      <c r="L37" s="64"/>
      <c r="M37" s="55" t="s">
        <v>43</v>
      </c>
      <c r="N37" s="53">
        <f>LOOKUP(M$3:M$345,'TABLE DE VALEURS'!$A$1:$B$132)</f>
        <v>0</v>
      </c>
      <c r="O37" s="69"/>
      <c r="P37" s="55" t="s">
        <v>43</v>
      </c>
      <c r="Q37" s="57">
        <f>LOOKUP(P$3:P$345,'TABLE DE VALEURS'!$A$1:$B$132)</f>
        <v>0</v>
      </c>
      <c r="R37" s="58">
        <f t="shared" si="2"/>
        <v>0</v>
      </c>
      <c r="S37" s="59">
        <f t="shared" si="3"/>
        <v>19</v>
      </c>
    </row>
    <row r="38" spans="1:19" x14ac:dyDescent="0.3">
      <c r="A38" s="64"/>
      <c r="B38" s="65"/>
      <c r="C38" s="65"/>
      <c r="D38" s="65"/>
      <c r="E38" s="68"/>
      <c r="F38" s="64"/>
      <c r="G38" s="55" t="s">
        <v>43</v>
      </c>
      <c r="H38" s="53">
        <f>LOOKUP(G$3:$G$345,'TABLE DE VALEURS'!$A$1:$B$132)</f>
        <v>0</v>
      </c>
      <c r="I38" s="64"/>
      <c r="J38" s="55" t="s">
        <v>43</v>
      </c>
      <c r="K38" s="53">
        <f>LOOKUP(J$3:J$345,'TABLE DE VALEURS'!$A$1:$B$132)</f>
        <v>0</v>
      </c>
      <c r="L38" s="64"/>
      <c r="M38" s="55" t="s">
        <v>43</v>
      </c>
      <c r="N38" s="53">
        <f>LOOKUP(M$3:M$345,'TABLE DE VALEURS'!$A$1:$B$132)</f>
        <v>0</v>
      </c>
      <c r="O38" s="69"/>
      <c r="P38" s="55" t="s">
        <v>43</v>
      </c>
      <c r="Q38" s="57">
        <f>LOOKUP(P$3:P$345,'TABLE DE VALEURS'!$A$1:$B$132)</f>
        <v>0</v>
      </c>
      <c r="R38" s="58">
        <f t="shared" si="2"/>
        <v>0</v>
      </c>
      <c r="S38" s="59">
        <f t="shared" si="3"/>
        <v>19</v>
      </c>
    </row>
    <row r="39" spans="1:19" x14ac:dyDescent="0.3">
      <c r="A39" s="64"/>
      <c r="B39" s="65"/>
      <c r="C39" s="65"/>
      <c r="D39" s="65"/>
      <c r="E39" s="68"/>
      <c r="F39" s="64"/>
      <c r="G39" s="55" t="s">
        <v>43</v>
      </c>
      <c r="H39" s="53">
        <f>LOOKUP(G$3:$G$345,'TABLE DE VALEURS'!$A$1:$B$132)</f>
        <v>0</v>
      </c>
      <c r="I39" s="64"/>
      <c r="J39" s="55" t="s">
        <v>43</v>
      </c>
      <c r="K39" s="53">
        <f>LOOKUP(J$3:J$345,'TABLE DE VALEURS'!$A$1:$B$132)</f>
        <v>0</v>
      </c>
      <c r="L39" s="64"/>
      <c r="M39" s="55" t="s">
        <v>43</v>
      </c>
      <c r="N39" s="53">
        <f>LOOKUP(M$3:M$345,'TABLE DE VALEURS'!$A$1:$B$132)</f>
        <v>0</v>
      </c>
      <c r="O39" s="69"/>
      <c r="P39" s="55" t="s">
        <v>43</v>
      </c>
      <c r="Q39" s="57">
        <f>LOOKUP(P$3:P$345,'TABLE DE VALEURS'!$A$1:$B$132)</f>
        <v>0</v>
      </c>
      <c r="R39" s="58">
        <f t="shared" si="2"/>
        <v>0</v>
      </c>
      <c r="S39" s="59">
        <f t="shared" si="3"/>
        <v>19</v>
      </c>
    </row>
    <row r="40" spans="1:19" x14ac:dyDescent="0.3">
      <c r="A40" s="64"/>
      <c r="B40" s="65"/>
      <c r="C40" s="65"/>
      <c r="D40" s="65"/>
      <c r="E40" s="68"/>
      <c r="F40" s="64"/>
      <c r="G40" s="55" t="s">
        <v>43</v>
      </c>
      <c r="H40" s="53">
        <f>LOOKUP(G$3:$G$345,'TABLE DE VALEURS'!$A$1:$B$132)</f>
        <v>0</v>
      </c>
      <c r="I40" s="64"/>
      <c r="J40" s="55" t="s">
        <v>43</v>
      </c>
      <c r="K40" s="53">
        <f>LOOKUP(J$3:J$345,'TABLE DE VALEURS'!$A$1:$B$132)</f>
        <v>0</v>
      </c>
      <c r="L40" s="64"/>
      <c r="M40" s="55" t="s">
        <v>43</v>
      </c>
      <c r="N40" s="53">
        <f>LOOKUP(M$3:M$345,'TABLE DE VALEURS'!$A$1:$B$132)</f>
        <v>0</v>
      </c>
      <c r="O40" s="69"/>
      <c r="P40" s="55" t="s">
        <v>43</v>
      </c>
      <c r="Q40" s="57">
        <f>LOOKUP(P$3:P$345,'TABLE DE VALEURS'!$A$1:$B$132)</f>
        <v>0</v>
      </c>
      <c r="R40" s="58">
        <f t="shared" si="2"/>
        <v>0</v>
      </c>
      <c r="S40" s="59">
        <f t="shared" si="3"/>
        <v>19</v>
      </c>
    </row>
    <row r="41" spans="1:19" x14ac:dyDescent="0.3">
      <c r="A41" s="64"/>
      <c r="B41" s="65"/>
      <c r="C41" s="65"/>
      <c r="D41" s="65"/>
      <c r="E41" s="68"/>
      <c r="F41" s="64"/>
      <c r="G41" s="55" t="s">
        <v>43</v>
      </c>
      <c r="H41" s="53">
        <f>LOOKUP(G$3:$G$345,'TABLE DE VALEURS'!$A$1:$B$132)</f>
        <v>0</v>
      </c>
      <c r="I41" s="64"/>
      <c r="J41" s="55" t="s">
        <v>43</v>
      </c>
      <c r="K41" s="53">
        <f>LOOKUP(J$3:J$345,'TABLE DE VALEURS'!$A$1:$B$132)</f>
        <v>0</v>
      </c>
      <c r="L41" s="64"/>
      <c r="M41" s="55" t="s">
        <v>43</v>
      </c>
      <c r="N41" s="53">
        <f>LOOKUP(M$3:M$345,'TABLE DE VALEURS'!$A$1:$B$132)</f>
        <v>0</v>
      </c>
      <c r="O41" s="69"/>
      <c r="P41" s="55" t="s">
        <v>43</v>
      </c>
      <c r="Q41" s="57">
        <f>LOOKUP(P$3:P$345,'TABLE DE VALEURS'!$A$1:$B$132)</f>
        <v>0</v>
      </c>
      <c r="R41" s="58">
        <f t="shared" si="2"/>
        <v>0</v>
      </c>
      <c r="S41" s="59">
        <f t="shared" si="3"/>
        <v>19</v>
      </c>
    </row>
    <row r="42" spans="1:19" x14ac:dyDescent="0.3">
      <c r="A42" s="64"/>
      <c r="B42" s="65"/>
      <c r="C42" s="65"/>
      <c r="D42" s="65"/>
      <c r="E42" s="68"/>
      <c r="F42" s="64"/>
      <c r="G42" s="55" t="s">
        <v>43</v>
      </c>
      <c r="H42" s="53">
        <f>LOOKUP(G$3:$G$345,'TABLE DE VALEURS'!$A$1:$B$132)</f>
        <v>0</v>
      </c>
      <c r="I42" s="64"/>
      <c r="J42" s="55" t="s">
        <v>43</v>
      </c>
      <c r="K42" s="53">
        <f>LOOKUP(J$3:J$345,'TABLE DE VALEURS'!$A$1:$B$132)</f>
        <v>0</v>
      </c>
      <c r="L42" s="64"/>
      <c r="M42" s="55" t="s">
        <v>43</v>
      </c>
      <c r="N42" s="53">
        <f>LOOKUP(M$3:M$345,'TABLE DE VALEURS'!$A$1:$B$132)</f>
        <v>0</v>
      </c>
      <c r="O42" s="69"/>
      <c r="P42" s="55" t="s">
        <v>43</v>
      </c>
      <c r="Q42" s="57">
        <f>LOOKUP(P$3:P$345,'TABLE DE VALEURS'!$A$1:$B$132)</f>
        <v>0</v>
      </c>
      <c r="R42" s="58">
        <f t="shared" si="2"/>
        <v>0</v>
      </c>
      <c r="S42" s="59">
        <f t="shared" si="3"/>
        <v>19</v>
      </c>
    </row>
    <row r="43" spans="1:19" x14ac:dyDescent="0.3">
      <c r="A43" s="64"/>
      <c r="B43" s="65"/>
      <c r="C43" s="65"/>
      <c r="D43" s="65"/>
      <c r="E43" s="68"/>
      <c r="F43" s="64"/>
      <c r="G43" s="55" t="s">
        <v>43</v>
      </c>
      <c r="H43" s="53">
        <f>LOOKUP(G$3:$G$345,'TABLE DE VALEURS'!$A$1:$B$132)</f>
        <v>0</v>
      </c>
      <c r="I43" s="64"/>
      <c r="J43" s="55" t="s">
        <v>43</v>
      </c>
      <c r="K43" s="53">
        <f>LOOKUP(J$3:J$345,'TABLE DE VALEURS'!$A$1:$B$132)</f>
        <v>0</v>
      </c>
      <c r="L43" s="64"/>
      <c r="M43" s="55" t="s">
        <v>43</v>
      </c>
      <c r="N43" s="53">
        <f>LOOKUP(M$3:M$345,'TABLE DE VALEURS'!$A$1:$B$132)</f>
        <v>0</v>
      </c>
      <c r="O43" s="69"/>
      <c r="P43" s="55" t="s">
        <v>43</v>
      </c>
      <c r="Q43" s="57">
        <f>LOOKUP(P$3:P$345,'TABLE DE VALEURS'!$A$1:$B$132)</f>
        <v>0</v>
      </c>
      <c r="R43" s="58">
        <f t="shared" si="2"/>
        <v>0</v>
      </c>
      <c r="S43" s="59">
        <f t="shared" si="3"/>
        <v>19</v>
      </c>
    </row>
    <row r="44" spans="1:19" x14ac:dyDescent="0.3">
      <c r="A44" s="64"/>
      <c r="B44" s="65"/>
      <c r="C44" s="65"/>
      <c r="D44" s="65"/>
      <c r="E44" s="68"/>
      <c r="F44" s="64"/>
      <c r="G44" s="55" t="s">
        <v>43</v>
      </c>
      <c r="H44" s="53">
        <f>LOOKUP(G$3:$G$345,'TABLE DE VALEURS'!$A$1:$B$132)</f>
        <v>0</v>
      </c>
      <c r="I44" s="64"/>
      <c r="J44" s="55" t="s">
        <v>43</v>
      </c>
      <c r="K44" s="53">
        <f>LOOKUP(J$3:J$345,'TABLE DE VALEURS'!$A$1:$B$132)</f>
        <v>0</v>
      </c>
      <c r="L44" s="64"/>
      <c r="M44" s="55" t="s">
        <v>43</v>
      </c>
      <c r="N44" s="53">
        <f>LOOKUP(M$3:M$345,'TABLE DE VALEURS'!$A$1:$B$132)</f>
        <v>0</v>
      </c>
      <c r="O44" s="69"/>
      <c r="P44" s="55" t="s">
        <v>43</v>
      </c>
      <c r="Q44" s="57">
        <f>LOOKUP(P$3:P$345,'TABLE DE VALEURS'!$A$1:$B$132)</f>
        <v>0</v>
      </c>
      <c r="R44" s="58">
        <f t="shared" si="2"/>
        <v>0</v>
      </c>
      <c r="S44" s="59">
        <f t="shared" si="3"/>
        <v>19</v>
      </c>
    </row>
    <row r="45" spans="1:19" x14ac:dyDescent="0.3">
      <c r="A45" s="64"/>
      <c r="B45" s="65"/>
      <c r="C45" s="65"/>
      <c r="D45" s="65"/>
      <c r="E45" s="68"/>
      <c r="F45" s="64"/>
      <c r="G45" s="55" t="s">
        <v>43</v>
      </c>
      <c r="H45" s="53">
        <f>LOOKUP(G$3:$G$345,'TABLE DE VALEURS'!$A$1:$B$132)</f>
        <v>0</v>
      </c>
      <c r="I45" s="64"/>
      <c r="J45" s="55" t="s">
        <v>43</v>
      </c>
      <c r="K45" s="53">
        <f>LOOKUP(J$3:J$345,'TABLE DE VALEURS'!$A$1:$B$132)</f>
        <v>0</v>
      </c>
      <c r="L45" s="64"/>
      <c r="M45" s="55" t="s">
        <v>43</v>
      </c>
      <c r="N45" s="53">
        <f>LOOKUP(M$3:M$345,'TABLE DE VALEURS'!$A$1:$B$132)</f>
        <v>0</v>
      </c>
      <c r="O45" s="69"/>
      <c r="P45" s="55" t="s">
        <v>43</v>
      </c>
      <c r="Q45" s="57">
        <f>LOOKUP(P$3:P$345,'TABLE DE VALEURS'!$A$1:$B$132)</f>
        <v>0</v>
      </c>
      <c r="R45" s="58">
        <f t="shared" si="2"/>
        <v>0</v>
      </c>
      <c r="S45" s="59">
        <f t="shared" si="3"/>
        <v>19</v>
      </c>
    </row>
    <row r="46" spans="1:19" x14ac:dyDescent="0.3">
      <c r="A46" s="64"/>
      <c r="B46" s="65"/>
      <c r="C46" s="65"/>
      <c r="D46" s="65"/>
      <c r="E46" s="68"/>
      <c r="F46" s="64"/>
      <c r="G46" s="55" t="s">
        <v>43</v>
      </c>
      <c r="H46" s="53">
        <f>LOOKUP(G$3:$G$345,'TABLE DE VALEURS'!$A$1:$B$132)</f>
        <v>0</v>
      </c>
      <c r="I46" s="64"/>
      <c r="J46" s="55" t="s">
        <v>43</v>
      </c>
      <c r="K46" s="53">
        <f>LOOKUP(J$3:J$345,'TABLE DE VALEURS'!$A$1:$B$132)</f>
        <v>0</v>
      </c>
      <c r="L46" s="64"/>
      <c r="M46" s="55" t="s">
        <v>43</v>
      </c>
      <c r="N46" s="53">
        <f>LOOKUP(M$3:M$345,'TABLE DE VALEURS'!$A$1:$B$132)</f>
        <v>0</v>
      </c>
      <c r="O46" s="69"/>
      <c r="P46" s="55" t="s">
        <v>43</v>
      </c>
      <c r="Q46" s="57">
        <f>LOOKUP(P$3:P$345,'TABLE DE VALEURS'!$A$1:$B$132)</f>
        <v>0</v>
      </c>
      <c r="R46" s="58">
        <f t="shared" si="2"/>
        <v>0</v>
      </c>
      <c r="S46" s="59">
        <f t="shared" si="3"/>
        <v>19</v>
      </c>
    </row>
    <row r="47" spans="1:19" x14ac:dyDescent="0.3">
      <c r="A47" s="64"/>
      <c r="B47" s="65"/>
      <c r="C47" s="65"/>
      <c r="D47" s="65"/>
      <c r="E47" s="68"/>
      <c r="F47" s="64"/>
      <c r="G47" s="55" t="s">
        <v>43</v>
      </c>
      <c r="H47" s="53">
        <f>LOOKUP(G$3:$G$345,'TABLE DE VALEURS'!$A$1:$B$132)</f>
        <v>0</v>
      </c>
      <c r="I47" s="64"/>
      <c r="J47" s="55" t="s">
        <v>43</v>
      </c>
      <c r="K47" s="53">
        <f>LOOKUP(J$3:J$345,'TABLE DE VALEURS'!$A$1:$B$132)</f>
        <v>0</v>
      </c>
      <c r="L47" s="64"/>
      <c r="M47" s="55" t="s">
        <v>43</v>
      </c>
      <c r="N47" s="53">
        <f>LOOKUP(M$3:M$345,'TABLE DE VALEURS'!$A$1:$B$132)</f>
        <v>0</v>
      </c>
      <c r="O47" s="69"/>
      <c r="P47" s="55" t="s">
        <v>43</v>
      </c>
      <c r="Q47" s="57">
        <f>LOOKUP(P$3:P$345,'TABLE DE VALEURS'!$A$1:$B$132)</f>
        <v>0</v>
      </c>
      <c r="R47" s="58">
        <f t="shared" si="2"/>
        <v>0</v>
      </c>
      <c r="S47" s="59">
        <f t="shared" si="3"/>
        <v>19</v>
      </c>
    </row>
    <row r="48" spans="1:19" x14ac:dyDescent="0.3">
      <c r="A48" s="64"/>
      <c r="B48" s="65"/>
      <c r="C48" s="65"/>
      <c r="D48" s="65"/>
      <c r="E48" s="68"/>
      <c r="F48" s="64"/>
      <c r="G48" s="55" t="s">
        <v>43</v>
      </c>
      <c r="H48" s="53">
        <f>LOOKUP(G$3:$G$345,'TABLE DE VALEURS'!$A$1:$B$132)</f>
        <v>0</v>
      </c>
      <c r="I48" s="64"/>
      <c r="J48" s="55" t="s">
        <v>43</v>
      </c>
      <c r="K48" s="53">
        <f>LOOKUP(J$3:J$345,'TABLE DE VALEURS'!$A$1:$B$132)</f>
        <v>0</v>
      </c>
      <c r="L48" s="64"/>
      <c r="M48" s="55" t="s">
        <v>43</v>
      </c>
      <c r="N48" s="53">
        <f>LOOKUP(M$3:M$345,'TABLE DE VALEURS'!$A$1:$B$132)</f>
        <v>0</v>
      </c>
      <c r="O48" s="69"/>
      <c r="P48" s="55" t="s">
        <v>43</v>
      </c>
      <c r="Q48" s="57">
        <f>LOOKUP(P$3:P$345,'TABLE DE VALEURS'!$A$1:$B$132)</f>
        <v>0</v>
      </c>
      <c r="R48" s="58">
        <f t="shared" si="0"/>
        <v>0</v>
      </c>
      <c r="S48" s="59">
        <f t="shared" si="1"/>
        <v>19</v>
      </c>
    </row>
    <row r="49" spans="1:19" x14ac:dyDescent="0.3">
      <c r="A49" s="64"/>
      <c r="B49" s="65"/>
      <c r="C49" s="65"/>
      <c r="D49" s="65"/>
      <c r="E49" s="68"/>
      <c r="F49" s="64"/>
      <c r="G49" s="55" t="s">
        <v>43</v>
      </c>
      <c r="H49" s="53">
        <f>LOOKUP(G$3:$G$345,'TABLE DE VALEURS'!$A$1:$B$132)</f>
        <v>0</v>
      </c>
      <c r="I49" s="64"/>
      <c r="J49" s="55" t="s">
        <v>43</v>
      </c>
      <c r="K49" s="53">
        <f>LOOKUP(J$3:J$345,'TABLE DE VALEURS'!$A$1:$B$132)</f>
        <v>0</v>
      </c>
      <c r="L49" s="64"/>
      <c r="M49" s="55" t="s">
        <v>43</v>
      </c>
      <c r="N49" s="53">
        <f>LOOKUP(M$3:M$345,'TABLE DE VALEURS'!$A$1:$B$132)</f>
        <v>0</v>
      </c>
      <c r="O49" s="69"/>
      <c r="P49" s="55" t="s">
        <v>43</v>
      </c>
      <c r="Q49" s="57">
        <f>LOOKUP(P$3:P$345,'TABLE DE VALEURS'!$A$1:$B$132)</f>
        <v>0</v>
      </c>
      <c r="R49" s="58">
        <f t="shared" si="0"/>
        <v>0</v>
      </c>
      <c r="S49" s="59">
        <f t="shared" si="1"/>
        <v>19</v>
      </c>
    </row>
    <row r="50" spans="1:19" x14ac:dyDescent="0.3">
      <c r="A50" s="64"/>
      <c r="B50" s="65"/>
      <c r="C50" s="65"/>
      <c r="D50" s="65"/>
      <c r="E50" s="68"/>
      <c r="F50" s="64"/>
      <c r="G50" s="55" t="s">
        <v>43</v>
      </c>
      <c r="H50" s="53">
        <f>LOOKUP(G$3:$G$345,'TABLE DE VALEURS'!$A$1:$B$132)</f>
        <v>0</v>
      </c>
      <c r="I50" s="64"/>
      <c r="J50" s="55" t="s">
        <v>43</v>
      </c>
      <c r="K50" s="53">
        <f>LOOKUP(J$3:J$345,'TABLE DE VALEURS'!$A$1:$B$132)</f>
        <v>0</v>
      </c>
      <c r="L50" s="64"/>
      <c r="M50" s="55" t="s">
        <v>43</v>
      </c>
      <c r="N50" s="53">
        <f>LOOKUP(M$3:M$345,'TABLE DE VALEURS'!$A$1:$B$132)</f>
        <v>0</v>
      </c>
      <c r="O50" s="69"/>
      <c r="P50" s="55" t="s">
        <v>43</v>
      </c>
      <c r="Q50" s="57">
        <f>LOOKUP(P$3:P$345,'TABLE DE VALEURS'!$A$1:$B$132)</f>
        <v>0</v>
      </c>
      <c r="R50" s="58">
        <f t="shared" si="0"/>
        <v>0</v>
      </c>
      <c r="S50" s="59">
        <f t="shared" si="1"/>
        <v>19</v>
      </c>
    </row>
    <row r="51" spans="1:19" x14ac:dyDescent="0.3">
      <c r="A51" s="64"/>
      <c r="B51" s="65"/>
      <c r="C51" s="65"/>
      <c r="D51" s="65"/>
      <c r="E51" s="68"/>
      <c r="F51" s="64"/>
      <c r="G51" s="55" t="s">
        <v>43</v>
      </c>
      <c r="H51" s="53">
        <f>LOOKUP(G$3:$G$345,'TABLE DE VALEURS'!$A$1:$B$132)</f>
        <v>0</v>
      </c>
      <c r="I51" s="64"/>
      <c r="J51" s="55" t="s">
        <v>43</v>
      </c>
      <c r="K51" s="53">
        <f>LOOKUP(J$3:J$345,'TABLE DE VALEURS'!$A$1:$B$132)</f>
        <v>0</v>
      </c>
      <c r="L51" s="64"/>
      <c r="M51" s="55" t="s">
        <v>43</v>
      </c>
      <c r="N51" s="53">
        <f>LOOKUP(M$3:M$345,'TABLE DE VALEURS'!$A$1:$B$132)</f>
        <v>0</v>
      </c>
      <c r="O51" s="69"/>
      <c r="P51" s="55" t="s">
        <v>43</v>
      </c>
      <c r="Q51" s="57">
        <f>LOOKUP(P$3:P$345,'TABLE DE VALEURS'!$A$1:$B$132)</f>
        <v>0</v>
      </c>
      <c r="R51" s="58">
        <f t="shared" si="0"/>
        <v>0</v>
      </c>
      <c r="S51" s="59">
        <f t="shared" si="1"/>
        <v>19</v>
      </c>
    </row>
    <row r="52" spans="1:19" x14ac:dyDescent="0.3">
      <c r="A52" s="64"/>
      <c r="B52" s="65"/>
      <c r="C52" s="65"/>
      <c r="D52" s="65"/>
      <c r="E52" s="68"/>
      <c r="F52" s="64"/>
      <c r="G52" s="55" t="s">
        <v>43</v>
      </c>
      <c r="H52" s="53">
        <f>LOOKUP(G$3:$G$345,'TABLE DE VALEURS'!$A$1:$B$132)</f>
        <v>0</v>
      </c>
      <c r="I52" s="64"/>
      <c r="J52" s="55" t="s">
        <v>43</v>
      </c>
      <c r="K52" s="53">
        <f>LOOKUP(J$3:J$345,'TABLE DE VALEURS'!$A$1:$B$132)</f>
        <v>0</v>
      </c>
      <c r="L52" s="64"/>
      <c r="M52" s="55" t="s">
        <v>43</v>
      </c>
      <c r="N52" s="53">
        <f>LOOKUP(M$3:M$345,'TABLE DE VALEURS'!$A$1:$B$132)</f>
        <v>0</v>
      </c>
      <c r="O52" s="69"/>
      <c r="P52" s="55" t="s">
        <v>43</v>
      </c>
      <c r="Q52" s="57">
        <f>LOOKUP(P$3:P$345,'TABLE DE VALEURS'!$A$1:$B$132)</f>
        <v>0</v>
      </c>
      <c r="R52" s="58">
        <f t="shared" si="0"/>
        <v>0</v>
      </c>
      <c r="S52" s="59">
        <f t="shared" si="1"/>
        <v>19</v>
      </c>
    </row>
    <row r="53" spans="1:19" x14ac:dyDescent="0.3">
      <c r="A53" s="64"/>
      <c r="B53" s="65"/>
      <c r="C53" s="65"/>
      <c r="D53" s="65"/>
      <c r="E53" s="68"/>
      <c r="F53" s="64"/>
      <c r="G53" s="55" t="s">
        <v>43</v>
      </c>
      <c r="H53" s="53">
        <f>LOOKUP(G$3:$G$345,'TABLE DE VALEURS'!$A$1:$B$132)</f>
        <v>0</v>
      </c>
      <c r="I53" s="64"/>
      <c r="J53" s="55" t="s">
        <v>43</v>
      </c>
      <c r="K53" s="53">
        <f>LOOKUP(J$3:J$345,'TABLE DE VALEURS'!$A$1:$B$132)</f>
        <v>0</v>
      </c>
      <c r="L53" s="64"/>
      <c r="M53" s="55" t="s">
        <v>43</v>
      </c>
      <c r="N53" s="53">
        <f>LOOKUP(M$3:M$345,'TABLE DE VALEURS'!$A$1:$B$132)</f>
        <v>0</v>
      </c>
      <c r="O53" s="69"/>
      <c r="P53" s="55" t="s">
        <v>43</v>
      </c>
      <c r="Q53" s="57">
        <f>LOOKUP(P$3:P$345,'TABLE DE VALEURS'!$A$1:$B$132)</f>
        <v>0</v>
      </c>
      <c r="R53" s="58">
        <f t="shared" si="0"/>
        <v>0</v>
      </c>
      <c r="S53" s="59">
        <f t="shared" si="1"/>
        <v>19</v>
      </c>
    </row>
    <row r="54" spans="1:19" x14ac:dyDescent="0.3">
      <c r="A54" s="64"/>
      <c r="B54" s="65"/>
      <c r="C54" s="65"/>
      <c r="D54" s="65"/>
      <c r="E54" s="68"/>
      <c r="F54" s="64"/>
      <c r="G54" s="55" t="s">
        <v>43</v>
      </c>
      <c r="H54" s="53">
        <f>LOOKUP(G$3:$G$345,'TABLE DE VALEURS'!$A$1:$B$132)</f>
        <v>0</v>
      </c>
      <c r="I54" s="64"/>
      <c r="J54" s="55" t="s">
        <v>43</v>
      </c>
      <c r="K54" s="53">
        <f>LOOKUP(J$3:J$345,'TABLE DE VALEURS'!$A$1:$B$132)</f>
        <v>0</v>
      </c>
      <c r="L54" s="64"/>
      <c r="M54" s="55" t="s">
        <v>43</v>
      </c>
      <c r="N54" s="53">
        <f>LOOKUP(M$3:M$345,'TABLE DE VALEURS'!$A$1:$B$132)</f>
        <v>0</v>
      </c>
      <c r="O54" s="69"/>
      <c r="P54" s="55" t="s">
        <v>43</v>
      </c>
      <c r="Q54" s="57">
        <f>LOOKUP(P$3:P$345,'TABLE DE VALEURS'!$A$1:$B$132)</f>
        <v>0</v>
      </c>
      <c r="R54" s="58">
        <f t="shared" si="0"/>
        <v>0</v>
      </c>
      <c r="S54" s="59">
        <f t="shared" si="1"/>
        <v>19</v>
      </c>
    </row>
    <row r="55" spans="1:19" x14ac:dyDescent="0.3">
      <c r="A55" s="64"/>
      <c r="B55" s="65"/>
      <c r="C55" s="65"/>
      <c r="D55" s="65"/>
      <c r="E55" s="68"/>
      <c r="F55" s="64"/>
      <c r="G55" s="55" t="s">
        <v>43</v>
      </c>
      <c r="H55" s="53">
        <f>LOOKUP(G$3:$G$345,'TABLE DE VALEURS'!$A$1:$B$132)</f>
        <v>0</v>
      </c>
      <c r="I55" s="64"/>
      <c r="J55" s="55" t="s">
        <v>43</v>
      </c>
      <c r="K55" s="53">
        <f>LOOKUP(J$3:J$345,'TABLE DE VALEURS'!$A$1:$B$132)</f>
        <v>0</v>
      </c>
      <c r="L55" s="64"/>
      <c r="M55" s="55" t="s">
        <v>43</v>
      </c>
      <c r="N55" s="53">
        <f>LOOKUP(M$3:M$345,'TABLE DE VALEURS'!$A$1:$B$132)</f>
        <v>0</v>
      </c>
      <c r="O55" s="69"/>
      <c r="P55" s="55" t="s">
        <v>43</v>
      </c>
      <c r="Q55" s="57">
        <f>LOOKUP(P$3:P$345,'TABLE DE VALEURS'!$A$1:$B$132)</f>
        <v>0</v>
      </c>
      <c r="R55" s="58">
        <f t="shared" si="0"/>
        <v>0</v>
      </c>
      <c r="S55" s="59">
        <f t="shared" si="1"/>
        <v>19</v>
      </c>
    </row>
    <row r="56" spans="1:19" x14ac:dyDescent="0.3">
      <c r="A56" s="64"/>
      <c r="B56" s="65"/>
      <c r="C56" s="65"/>
      <c r="D56" s="65"/>
      <c r="E56" s="68"/>
      <c r="F56" s="64"/>
      <c r="G56" s="55" t="s">
        <v>43</v>
      </c>
      <c r="H56" s="53">
        <f>LOOKUP(G$3:$G$345,'TABLE DE VALEURS'!$A$1:$B$132)</f>
        <v>0</v>
      </c>
      <c r="I56" s="64"/>
      <c r="J56" s="55" t="s">
        <v>43</v>
      </c>
      <c r="K56" s="53">
        <f>LOOKUP(J$3:J$345,'TABLE DE VALEURS'!$A$1:$B$132)</f>
        <v>0</v>
      </c>
      <c r="L56" s="64"/>
      <c r="M56" s="55" t="s">
        <v>43</v>
      </c>
      <c r="N56" s="53">
        <f>LOOKUP(M$3:M$345,'TABLE DE VALEURS'!$A$1:$B$132)</f>
        <v>0</v>
      </c>
      <c r="O56" s="69"/>
      <c r="P56" s="55" t="s">
        <v>43</v>
      </c>
      <c r="Q56" s="57">
        <f>LOOKUP(P$3:P$345,'TABLE DE VALEURS'!$A$1:$B$132)</f>
        <v>0</v>
      </c>
      <c r="R56" s="58">
        <f t="shared" si="0"/>
        <v>0</v>
      </c>
      <c r="S56" s="59">
        <f t="shared" si="1"/>
        <v>19</v>
      </c>
    </row>
    <row r="57" spans="1:19" x14ac:dyDescent="0.3">
      <c r="A57" s="64"/>
      <c r="B57" s="65"/>
      <c r="C57" s="65"/>
      <c r="D57" s="65"/>
      <c r="E57" s="68"/>
      <c r="F57" s="64"/>
      <c r="G57" s="55" t="s">
        <v>43</v>
      </c>
      <c r="H57" s="53">
        <f>LOOKUP(G$3:$G$345,'TABLE DE VALEURS'!$A$1:$B$132)</f>
        <v>0</v>
      </c>
      <c r="I57" s="64"/>
      <c r="J57" s="55" t="s">
        <v>43</v>
      </c>
      <c r="K57" s="53">
        <f>LOOKUP(J$3:J$345,'TABLE DE VALEURS'!$A$1:$B$132)</f>
        <v>0</v>
      </c>
      <c r="L57" s="64"/>
      <c r="M57" s="55" t="s">
        <v>43</v>
      </c>
      <c r="N57" s="53">
        <f>LOOKUP(M$3:M$345,'TABLE DE VALEURS'!$A$1:$B$132)</f>
        <v>0</v>
      </c>
      <c r="O57" s="69"/>
      <c r="P57" s="55" t="s">
        <v>43</v>
      </c>
      <c r="Q57" s="57">
        <f>LOOKUP(P$3:P$345,'TABLE DE VALEURS'!$A$1:$B$132)</f>
        <v>0</v>
      </c>
      <c r="R57" s="58">
        <f t="shared" si="0"/>
        <v>0</v>
      </c>
      <c r="S57" s="59">
        <f t="shared" si="1"/>
        <v>19</v>
      </c>
    </row>
    <row r="58" spans="1:19" x14ac:dyDescent="0.3">
      <c r="A58" s="64"/>
      <c r="B58" s="65"/>
      <c r="C58" s="65"/>
      <c r="D58" s="65"/>
      <c r="E58" s="68"/>
      <c r="F58" s="64"/>
      <c r="G58" s="55" t="s">
        <v>43</v>
      </c>
      <c r="H58" s="53">
        <f>LOOKUP(G$3:$G$345,'TABLE DE VALEURS'!$A$1:$B$132)</f>
        <v>0</v>
      </c>
      <c r="I58" s="64"/>
      <c r="J58" s="55" t="s">
        <v>43</v>
      </c>
      <c r="K58" s="53">
        <f>LOOKUP(J$3:J$345,'TABLE DE VALEURS'!$A$1:$B$132)</f>
        <v>0</v>
      </c>
      <c r="L58" s="64"/>
      <c r="M58" s="55" t="s">
        <v>43</v>
      </c>
      <c r="N58" s="53">
        <f>LOOKUP(M$3:M$345,'TABLE DE VALEURS'!$A$1:$B$132)</f>
        <v>0</v>
      </c>
      <c r="O58" s="69"/>
      <c r="P58" s="55" t="s">
        <v>43</v>
      </c>
      <c r="Q58" s="57">
        <f>LOOKUP(P$3:P$345,'TABLE DE VALEURS'!$A$1:$B$132)</f>
        <v>0</v>
      </c>
      <c r="R58" s="58">
        <f t="shared" si="0"/>
        <v>0</v>
      </c>
      <c r="S58" s="59">
        <f t="shared" si="1"/>
        <v>19</v>
      </c>
    </row>
    <row r="59" spans="1:19" x14ac:dyDescent="0.3">
      <c r="A59" s="64"/>
      <c r="B59" s="65"/>
      <c r="C59" s="65"/>
      <c r="D59" s="65"/>
      <c r="E59" s="68"/>
      <c r="F59" s="64"/>
      <c r="G59" s="55" t="s">
        <v>43</v>
      </c>
      <c r="H59" s="53">
        <f>LOOKUP(G$3:$G$345,'TABLE DE VALEURS'!$A$1:$B$132)</f>
        <v>0</v>
      </c>
      <c r="I59" s="64"/>
      <c r="J59" s="55" t="s">
        <v>43</v>
      </c>
      <c r="K59" s="53">
        <f>LOOKUP(J$3:J$345,'TABLE DE VALEURS'!$A$1:$B$132)</f>
        <v>0</v>
      </c>
      <c r="L59" s="64"/>
      <c r="M59" s="55" t="s">
        <v>43</v>
      </c>
      <c r="N59" s="53">
        <f>LOOKUP(M$3:M$345,'TABLE DE VALEURS'!$A$1:$B$132)</f>
        <v>0</v>
      </c>
      <c r="O59" s="69"/>
      <c r="P59" s="55" t="s">
        <v>43</v>
      </c>
      <c r="Q59" s="57">
        <f>LOOKUP(P$3:P$345,'TABLE DE VALEURS'!$A$1:$B$132)</f>
        <v>0</v>
      </c>
      <c r="R59" s="58">
        <f t="shared" si="0"/>
        <v>0</v>
      </c>
      <c r="S59" s="59">
        <f t="shared" si="1"/>
        <v>19</v>
      </c>
    </row>
    <row r="60" spans="1:19" x14ac:dyDescent="0.3">
      <c r="A60" s="64"/>
      <c r="B60" s="65"/>
      <c r="C60" s="65"/>
      <c r="D60" s="65"/>
      <c r="E60" s="68"/>
      <c r="F60" s="64"/>
      <c r="G60" s="55" t="s">
        <v>43</v>
      </c>
      <c r="H60" s="53">
        <f>LOOKUP(G$3:$G$345,'TABLE DE VALEURS'!$A$1:$B$132)</f>
        <v>0</v>
      </c>
      <c r="I60" s="64"/>
      <c r="J60" s="55" t="s">
        <v>43</v>
      </c>
      <c r="K60" s="53">
        <f>LOOKUP(J$3:J$345,'TABLE DE VALEURS'!$A$1:$B$132)</f>
        <v>0</v>
      </c>
      <c r="L60" s="64"/>
      <c r="M60" s="55" t="s">
        <v>43</v>
      </c>
      <c r="N60" s="53">
        <f>LOOKUP(M$3:M$345,'TABLE DE VALEURS'!$A$1:$B$132)</f>
        <v>0</v>
      </c>
      <c r="O60" s="69"/>
      <c r="P60" s="55" t="s">
        <v>43</v>
      </c>
      <c r="Q60" s="57">
        <f>LOOKUP(P$3:P$345,'TABLE DE VALEURS'!$A$1:$B$132)</f>
        <v>0</v>
      </c>
      <c r="R60" s="58">
        <f t="shared" si="0"/>
        <v>0</v>
      </c>
      <c r="S60" s="59">
        <f t="shared" si="1"/>
        <v>19</v>
      </c>
    </row>
    <row r="61" spans="1:19" x14ac:dyDescent="0.3">
      <c r="A61" s="64"/>
      <c r="B61" s="65"/>
      <c r="C61" s="65"/>
      <c r="D61" s="65"/>
      <c r="E61" s="68"/>
      <c r="F61" s="64"/>
      <c r="G61" s="55" t="s">
        <v>43</v>
      </c>
      <c r="H61" s="53">
        <f>LOOKUP(G$3:$G$345,'TABLE DE VALEURS'!$A$1:$B$132)</f>
        <v>0</v>
      </c>
      <c r="I61" s="64"/>
      <c r="J61" s="55" t="s">
        <v>43</v>
      </c>
      <c r="K61" s="53">
        <f>LOOKUP(J$3:J$345,'TABLE DE VALEURS'!$A$1:$B$132)</f>
        <v>0</v>
      </c>
      <c r="L61" s="64"/>
      <c r="M61" s="55" t="s">
        <v>43</v>
      </c>
      <c r="N61" s="53">
        <f>LOOKUP(M$3:M$345,'TABLE DE VALEURS'!$A$1:$B$132)</f>
        <v>0</v>
      </c>
      <c r="O61" s="69"/>
      <c r="P61" s="55" t="s">
        <v>43</v>
      </c>
      <c r="Q61" s="57">
        <f>LOOKUP(P$3:P$345,'TABLE DE VALEURS'!$A$1:$B$132)</f>
        <v>0</v>
      </c>
      <c r="R61" s="58">
        <f t="shared" si="0"/>
        <v>0</v>
      </c>
      <c r="S61" s="59">
        <f t="shared" si="1"/>
        <v>19</v>
      </c>
    </row>
    <row r="62" spans="1:19" x14ac:dyDescent="0.3">
      <c r="A62" s="64"/>
      <c r="B62" s="65"/>
      <c r="C62" s="65"/>
      <c r="D62" s="65"/>
      <c r="E62" s="68"/>
      <c r="F62" s="64"/>
      <c r="G62" s="55" t="s">
        <v>43</v>
      </c>
      <c r="H62" s="53">
        <f>LOOKUP(G$3:$G$345,'TABLE DE VALEURS'!$A$1:$B$132)</f>
        <v>0</v>
      </c>
      <c r="I62" s="64"/>
      <c r="J62" s="55" t="s">
        <v>43</v>
      </c>
      <c r="K62" s="53">
        <f>LOOKUP(J$3:J$345,'TABLE DE VALEURS'!$A$1:$B$132)</f>
        <v>0</v>
      </c>
      <c r="L62" s="64"/>
      <c r="M62" s="55" t="s">
        <v>43</v>
      </c>
      <c r="N62" s="53">
        <f>LOOKUP(M$3:M$345,'TABLE DE VALEURS'!$A$1:$B$132)</f>
        <v>0</v>
      </c>
      <c r="O62" s="69"/>
      <c r="P62" s="55" t="s">
        <v>43</v>
      </c>
      <c r="Q62" s="57">
        <f>LOOKUP(P$3:P$345,'TABLE DE VALEURS'!$A$1:$B$132)</f>
        <v>0</v>
      </c>
      <c r="R62" s="58">
        <f t="shared" si="0"/>
        <v>0</v>
      </c>
      <c r="S62" s="59">
        <f t="shared" si="1"/>
        <v>19</v>
      </c>
    </row>
    <row r="63" spans="1:19" x14ac:dyDescent="0.3">
      <c r="A63" s="64"/>
      <c r="B63" s="65"/>
      <c r="C63" s="65"/>
      <c r="D63" s="65"/>
      <c r="E63" s="68"/>
      <c r="F63" s="64"/>
      <c r="G63" s="55" t="s">
        <v>43</v>
      </c>
      <c r="H63" s="53">
        <f>LOOKUP(G$3:$G$345,'TABLE DE VALEURS'!$A$1:$B$132)</f>
        <v>0</v>
      </c>
      <c r="I63" s="64"/>
      <c r="J63" s="55" t="s">
        <v>43</v>
      </c>
      <c r="K63" s="53">
        <f>LOOKUP(J$3:J$345,'TABLE DE VALEURS'!$A$1:$B$132)</f>
        <v>0</v>
      </c>
      <c r="L63" s="64"/>
      <c r="M63" s="55" t="s">
        <v>43</v>
      </c>
      <c r="N63" s="53">
        <f>LOOKUP(M$3:M$345,'TABLE DE VALEURS'!$A$1:$B$132)</f>
        <v>0</v>
      </c>
      <c r="O63" s="69"/>
      <c r="P63" s="55" t="s">
        <v>43</v>
      </c>
      <c r="Q63" s="57">
        <f>LOOKUP(P$3:P$345,'TABLE DE VALEURS'!$A$1:$B$132)</f>
        <v>0</v>
      </c>
      <c r="R63" s="58">
        <f t="shared" si="0"/>
        <v>0</v>
      </c>
      <c r="S63" s="59">
        <f t="shared" si="1"/>
        <v>19</v>
      </c>
    </row>
    <row r="64" spans="1:19" x14ac:dyDescent="0.3">
      <c r="A64" s="64"/>
      <c r="B64" s="65"/>
      <c r="C64" s="65"/>
      <c r="D64" s="65"/>
      <c r="E64" s="68"/>
      <c r="F64" s="64"/>
      <c r="G64" s="55" t="s">
        <v>43</v>
      </c>
      <c r="H64" s="53">
        <f>LOOKUP(G$3:$G$345,'TABLE DE VALEURS'!$A$1:$B$132)</f>
        <v>0</v>
      </c>
      <c r="I64" s="64"/>
      <c r="J64" s="55" t="s">
        <v>43</v>
      </c>
      <c r="K64" s="53">
        <f>LOOKUP(J$3:J$345,'TABLE DE VALEURS'!$A$1:$B$132)</f>
        <v>0</v>
      </c>
      <c r="L64" s="64"/>
      <c r="M64" s="55" t="s">
        <v>43</v>
      </c>
      <c r="N64" s="53">
        <f>LOOKUP(M$3:M$345,'TABLE DE VALEURS'!$A$1:$B$132)</f>
        <v>0</v>
      </c>
      <c r="O64" s="69"/>
      <c r="P64" s="55" t="s">
        <v>43</v>
      </c>
      <c r="Q64" s="57">
        <f>LOOKUP(P$3:P$345,'TABLE DE VALEURS'!$A$1:$B$132)</f>
        <v>0</v>
      </c>
      <c r="R64" s="58">
        <f t="shared" si="0"/>
        <v>0</v>
      </c>
      <c r="S64" s="59">
        <f t="shared" si="1"/>
        <v>19</v>
      </c>
    </row>
    <row r="65" spans="1:19" x14ac:dyDescent="0.3">
      <c r="A65" s="64"/>
      <c r="B65" s="65"/>
      <c r="C65" s="65"/>
      <c r="D65" s="65"/>
      <c r="E65" s="68"/>
      <c r="F65" s="64"/>
      <c r="G65" s="55" t="s">
        <v>43</v>
      </c>
      <c r="H65" s="53">
        <f>LOOKUP(G$3:$G$345,'TABLE DE VALEURS'!$A$1:$B$132)</f>
        <v>0</v>
      </c>
      <c r="I65" s="64"/>
      <c r="J65" s="55" t="s">
        <v>43</v>
      </c>
      <c r="K65" s="53">
        <f>LOOKUP(J$3:J$345,'TABLE DE VALEURS'!$A$1:$B$132)</f>
        <v>0</v>
      </c>
      <c r="L65" s="64"/>
      <c r="M65" s="55" t="s">
        <v>43</v>
      </c>
      <c r="N65" s="53">
        <f>LOOKUP(M$3:M$345,'TABLE DE VALEURS'!$A$1:$B$132)</f>
        <v>0</v>
      </c>
      <c r="O65" s="69"/>
      <c r="P65" s="55" t="s">
        <v>43</v>
      </c>
      <c r="Q65" s="57">
        <f>LOOKUP(P$3:P$345,'TABLE DE VALEURS'!$A$1:$B$132)</f>
        <v>0</v>
      </c>
      <c r="R65" s="58">
        <f t="shared" si="0"/>
        <v>0</v>
      </c>
      <c r="S65" s="59">
        <f t="shared" si="1"/>
        <v>19</v>
      </c>
    </row>
    <row r="66" spans="1:19" x14ac:dyDescent="0.3">
      <c r="A66" s="64"/>
      <c r="B66" s="65"/>
      <c r="C66" s="65"/>
      <c r="D66" s="65"/>
      <c r="E66" s="68"/>
      <c r="F66" s="64"/>
      <c r="G66" s="55" t="s">
        <v>43</v>
      </c>
      <c r="H66" s="53">
        <f>LOOKUP(G$3:$G$345,'TABLE DE VALEURS'!$A$1:$B$132)</f>
        <v>0</v>
      </c>
      <c r="I66" s="64"/>
      <c r="J66" s="55" t="s">
        <v>43</v>
      </c>
      <c r="K66" s="53">
        <f>LOOKUP(J$3:J$345,'TABLE DE VALEURS'!$A$1:$B$132)</f>
        <v>0</v>
      </c>
      <c r="L66" s="64"/>
      <c r="M66" s="55" t="s">
        <v>43</v>
      </c>
      <c r="N66" s="53">
        <f>LOOKUP(M$3:M$345,'TABLE DE VALEURS'!$A$1:$B$132)</f>
        <v>0</v>
      </c>
      <c r="O66" s="69"/>
      <c r="P66" s="55" t="s">
        <v>43</v>
      </c>
      <c r="Q66" s="57">
        <f>LOOKUP(P$3:P$345,'TABLE DE VALEURS'!$A$1:$B$132)</f>
        <v>0</v>
      </c>
      <c r="R66" s="58">
        <f t="shared" si="0"/>
        <v>0</v>
      </c>
      <c r="S66" s="59">
        <f t="shared" si="1"/>
        <v>19</v>
      </c>
    </row>
    <row r="67" spans="1:19" x14ac:dyDescent="0.3">
      <c r="A67" s="64"/>
      <c r="B67" s="65"/>
      <c r="C67" s="65"/>
      <c r="D67" s="65"/>
      <c r="E67" s="68"/>
      <c r="F67" s="64"/>
      <c r="G67" s="55" t="s">
        <v>43</v>
      </c>
      <c r="H67" s="53">
        <f>LOOKUP(G$3:$G$345,'TABLE DE VALEURS'!$A$1:$B$132)</f>
        <v>0</v>
      </c>
      <c r="I67" s="64"/>
      <c r="J67" s="55" t="s">
        <v>43</v>
      </c>
      <c r="K67" s="53">
        <f>LOOKUP(J$3:J$345,'TABLE DE VALEURS'!$A$1:$B$132)</f>
        <v>0</v>
      </c>
      <c r="L67" s="64"/>
      <c r="M67" s="55" t="s">
        <v>43</v>
      </c>
      <c r="N67" s="53">
        <f>LOOKUP(M$3:M$345,'TABLE DE VALEURS'!$A$1:$B$132)</f>
        <v>0</v>
      </c>
      <c r="O67" s="69"/>
      <c r="P67" s="55" t="s">
        <v>43</v>
      </c>
      <c r="Q67" s="57">
        <f>LOOKUP(P$3:P$345,'TABLE DE VALEURS'!$A$1:$B$132)</f>
        <v>0</v>
      </c>
      <c r="R67" s="58">
        <f t="shared" ref="R67:R130" si="4">H67+1.5*K67+N67+2*Q67</f>
        <v>0</v>
      </c>
      <c r="S67" s="59">
        <f t="shared" ref="S67:S130" si="5">RANK($R67,R$3:R$345)</f>
        <v>19</v>
      </c>
    </row>
    <row r="68" spans="1:19" x14ac:dyDescent="0.3">
      <c r="A68" s="64"/>
      <c r="B68" s="65"/>
      <c r="C68" s="65"/>
      <c r="D68" s="65"/>
      <c r="E68" s="68"/>
      <c r="F68" s="64"/>
      <c r="G68" s="55" t="s">
        <v>43</v>
      </c>
      <c r="H68" s="53">
        <f>LOOKUP(G$3:$G$345,'TABLE DE VALEURS'!$A$1:$B$132)</f>
        <v>0</v>
      </c>
      <c r="I68" s="64"/>
      <c r="J68" s="55" t="s">
        <v>43</v>
      </c>
      <c r="K68" s="53">
        <f>LOOKUP(J$3:J$345,'TABLE DE VALEURS'!$A$1:$B$132)</f>
        <v>0</v>
      </c>
      <c r="L68" s="64"/>
      <c r="M68" s="55" t="s">
        <v>43</v>
      </c>
      <c r="N68" s="53">
        <f>LOOKUP(M$3:M$345,'TABLE DE VALEURS'!$A$1:$B$132)</f>
        <v>0</v>
      </c>
      <c r="O68" s="69"/>
      <c r="P68" s="55" t="s">
        <v>43</v>
      </c>
      <c r="Q68" s="57">
        <f>LOOKUP(P$3:P$345,'TABLE DE VALEURS'!$A$1:$B$132)</f>
        <v>0</v>
      </c>
      <c r="R68" s="58">
        <f t="shared" si="4"/>
        <v>0</v>
      </c>
      <c r="S68" s="59">
        <f t="shared" si="5"/>
        <v>19</v>
      </c>
    </row>
    <row r="69" spans="1:19" x14ac:dyDescent="0.3">
      <c r="A69" s="64"/>
      <c r="B69" s="65"/>
      <c r="C69" s="65"/>
      <c r="D69" s="65"/>
      <c r="E69" s="68"/>
      <c r="F69" s="64"/>
      <c r="G69" s="55" t="s">
        <v>43</v>
      </c>
      <c r="H69" s="53">
        <f>LOOKUP(G$3:$G$345,'TABLE DE VALEURS'!$A$1:$B$132)</f>
        <v>0</v>
      </c>
      <c r="I69" s="64"/>
      <c r="J69" s="55" t="s">
        <v>43</v>
      </c>
      <c r="K69" s="53">
        <f>LOOKUP(J$3:J$345,'TABLE DE VALEURS'!$A$1:$B$132)</f>
        <v>0</v>
      </c>
      <c r="L69" s="64"/>
      <c r="M69" s="55" t="s">
        <v>43</v>
      </c>
      <c r="N69" s="53">
        <f>LOOKUP(M$3:M$345,'TABLE DE VALEURS'!$A$1:$B$132)</f>
        <v>0</v>
      </c>
      <c r="O69" s="69"/>
      <c r="P69" s="55" t="s">
        <v>43</v>
      </c>
      <c r="Q69" s="57">
        <f>LOOKUP(P$3:P$345,'TABLE DE VALEURS'!$A$1:$B$132)</f>
        <v>0</v>
      </c>
      <c r="R69" s="58">
        <f t="shared" si="4"/>
        <v>0</v>
      </c>
      <c r="S69" s="59">
        <f t="shared" si="5"/>
        <v>19</v>
      </c>
    </row>
    <row r="70" spans="1:19" x14ac:dyDescent="0.3">
      <c r="A70" s="64"/>
      <c r="B70" s="65"/>
      <c r="C70" s="65"/>
      <c r="D70" s="65"/>
      <c r="E70" s="68"/>
      <c r="F70" s="64"/>
      <c r="G70" s="55" t="s">
        <v>43</v>
      </c>
      <c r="H70" s="53">
        <f>LOOKUP(G$3:$G$345,'TABLE DE VALEURS'!$A$1:$B$132)</f>
        <v>0</v>
      </c>
      <c r="I70" s="64"/>
      <c r="J70" s="55" t="s">
        <v>43</v>
      </c>
      <c r="K70" s="53">
        <f>LOOKUP(J$3:J$345,'TABLE DE VALEURS'!$A$1:$B$132)</f>
        <v>0</v>
      </c>
      <c r="L70" s="64"/>
      <c r="M70" s="55" t="s">
        <v>43</v>
      </c>
      <c r="N70" s="53">
        <f>LOOKUP(M$3:M$345,'TABLE DE VALEURS'!$A$1:$B$132)</f>
        <v>0</v>
      </c>
      <c r="O70" s="69"/>
      <c r="P70" s="55" t="s">
        <v>43</v>
      </c>
      <c r="Q70" s="57">
        <f>LOOKUP(P$3:P$345,'TABLE DE VALEURS'!$A$1:$B$132)</f>
        <v>0</v>
      </c>
      <c r="R70" s="58">
        <f t="shared" si="4"/>
        <v>0</v>
      </c>
      <c r="S70" s="59">
        <f t="shared" si="5"/>
        <v>19</v>
      </c>
    </row>
    <row r="71" spans="1:19" x14ac:dyDescent="0.3">
      <c r="A71" s="64"/>
      <c r="B71" s="65"/>
      <c r="C71" s="65"/>
      <c r="D71" s="65"/>
      <c r="E71" s="68"/>
      <c r="F71" s="64"/>
      <c r="G71" s="55" t="s">
        <v>43</v>
      </c>
      <c r="H71" s="53">
        <f>LOOKUP(G$3:$G$345,'TABLE DE VALEURS'!$A$1:$B$132)</f>
        <v>0</v>
      </c>
      <c r="I71" s="64"/>
      <c r="J71" s="55" t="s">
        <v>43</v>
      </c>
      <c r="K71" s="53">
        <f>LOOKUP(J$3:J$345,'TABLE DE VALEURS'!$A$1:$B$132)</f>
        <v>0</v>
      </c>
      <c r="L71" s="64"/>
      <c r="M71" s="55" t="s">
        <v>43</v>
      </c>
      <c r="N71" s="53">
        <f>LOOKUP(M$3:M$345,'TABLE DE VALEURS'!$A$1:$B$132)</f>
        <v>0</v>
      </c>
      <c r="O71" s="69"/>
      <c r="P71" s="55" t="s">
        <v>43</v>
      </c>
      <c r="Q71" s="57">
        <f>LOOKUP(P$3:P$345,'TABLE DE VALEURS'!$A$1:$B$132)</f>
        <v>0</v>
      </c>
      <c r="R71" s="58">
        <f t="shared" si="4"/>
        <v>0</v>
      </c>
      <c r="S71" s="59">
        <f t="shared" si="5"/>
        <v>19</v>
      </c>
    </row>
    <row r="72" spans="1:19" x14ac:dyDescent="0.3">
      <c r="A72" s="64"/>
      <c r="B72" s="65"/>
      <c r="C72" s="65"/>
      <c r="D72" s="65"/>
      <c r="E72" s="68"/>
      <c r="F72" s="64"/>
      <c r="G72" s="55" t="s">
        <v>43</v>
      </c>
      <c r="H72" s="53">
        <f>LOOKUP(G$3:$G$345,'TABLE DE VALEURS'!$A$1:$B$132)</f>
        <v>0</v>
      </c>
      <c r="I72" s="64"/>
      <c r="J72" s="55" t="s">
        <v>43</v>
      </c>
      <c r="K72" s="53">
        <f>LOOKUP(J$3:J$345,'TABLE DE VALEURS'!$A$1:$B$132)</f>
        <v>0</v>
      </c>
      <c r="L72" s="64"/>
      <c r="M72" s="55" t="s">
        <v>43</v>
      </c>
      <c r="N72" s="53">
        <f>LOOKUP(M$3:M$345,'TABLE DE VALEURS'!$A$1:$B$132)</f>
        <v>0</v>
      </c>
      <c r="O72" s="69"/>
      <c r="P72" s="55" t="s">
        <v>43</v>
      </c>
      <c r="Q72" s="57">
        <f>LOOKUP(P$3:P$345,'TABLE DE VALEURS'!$A$1:$B$132)</f>
        <v>0</v>
      </c>
      <c r="R72" s="58">
        <f t="shared" si="4"/>
        <v>0</v>
      </c>
      <c r="S72" s="59">
        <f t="shared" si="5"/>
        <v>19</v>
      </c>
    </row>
    <row r="73" spans="1:19" x14ac:dyDescent="0.3">
      <c r="A73" s="64"/>
      <c r="B73" s="65"/>
      <c r="C73" s="65"/>
      <c r="D73" s="65"/>
      <c r="E73" s="68"/>
      <c r="F73" s="64"/>
      <c r="G73" s="55" t="s">
        <v>43</v>
      </c>
      <c r="H73" s="53">
        <f>LOOKUP(G$3:$G$345,'TABLE DE VALEURS'!$A$1:$B$132)</f>
        <v>0</v>
      </c>
      <c r="I73" s="64"/>
      <c r="J73" s="55" t="s">
        <v>43</v>
      </c>
      <c r="K73" s="53">
        <f>LOOKUP(J$3:J$345,'TABLE DE VALEURS'!$A$1:$B$132)</f>
        <v>0</v>
      </c>
      <c r="L73" s="64"/>
      <c r="M73" s="55" t="s">
        <v>43</v>
      </c>
      <c r="N73" s="53">
        <f>LOOKUP(M$3:M$345,'TABLE DE VALEURS'!$A$1:$B$132)</f>
        <v>0</v>
      </c>
      <c r="O73" s="69"/>
      <c r="P73" s="55" t="s">
        <v>43</v>
      </c>
      <c r="Q73" s="57">
        <f>LOOKUP(P$3:P$345,'TABLE DE VALEURS'!$A$1:$B$132)</f>
        <v>0</v>
      </c>
      <c r="R73" s="58">
        <f t="shared" si="4"/>
        <v>0</v>
      </c>
      <c r="S73" s="59">
        <f t="shared" si="5"/>
        <v>19</v>
      </c>
    </row>
    <row r="74" spans="1:19" x14ac:dyDescent="0.3">
      <c r="A74" s="64"/>
      <c r="B74" s="65"/>
      <c r="C74" s="65"/>
      <c r="D74" s="65"/>
      <c r="E74" s="68"/>
      <c r="F74" s="64"/>
      <c r="G74" s="55" t="s">
        <v>43</v>
      </c>
      <c r="H74" s="53">
        <f>LOOKUP(G$3:$G$345,'TABLE DE VALEURS'!$A$1:$B$132)</f>
        <v>0</v>
      </c>
      <c r="I74" s="64"/>
      <c r="J74" s="55" t="s">
        <v>43</v>
      </c>
      <c r="K74" s="53">
        <f>LOOKUP(J$3:J$345,'TABLE DE VALEURS'!$A$1:$B$132)</f>
        <v>0</v>
      </c>
      <c r="L74" s="64"/>
      <c r="M74" s="55" t="s">
        <v>43</v>
      </c>
      <c r="N74" s="53">
        <f>LOOKUP(M$3:M$345,'TABLE DE VALEURS'!$A$1:$B$132)</f>
        <v>0</v>
      </c>
      <c r="O74" s="69"/>
      <c r="P74" s="55" t="s">
        <v>43</v>
      </c>
      <c r="Q74" s="57">
        <f>LOOKUP(P$3:P$345,'TABLE DE VALEURS'!$A$1:$B$132)</f>
        <v>0</v>
      </c>
      <c r="R74" s="58">
        <f t="shared" si="4"/>
        <v>0</v>
      </c>
      <c r="S74" s="59">
        <f t="shared" si="5"/>
        <v>19</v>
      </c>
    </row>
    <row r="75" spans="1:19" x14ac:dyDescent="0.3">
      <c r="A75" s="64"/>
      <c r="B75" s="65"/>
      <c r="C75" s="65"/>
      <c r="D75" s="65"/>
      <c r="E75" s="68"/>
      <c r="F75" s="64"/>
      <c r="G75" s="55" t="s">
        <v>43</v>
      </c>
      <c r="H75" s="53">
        <f>LOOKUP(G$3:$G$345,'TABLE DE VALEURS'!$A$1:$B$132)</f>
        <v>0</v>
      </c>
      <c r="I75" s="64"/>
      <c r="J75" s="55" t="s">
        <v>43</v>
      </c>
      <c r="K75" s="53">
        <f>LOOKUP(J$3:J$345,'TABLE DE VALEURS'!$A$1:$B$132)</f>
        <v>0</v>
      </c>
      <c r="L75" s="64"/>
      <c r="M75" s="55" t="s">
        <v>43</v>
      </c>
      <c r="N75" s="53">
        <f>LOOKUP(M$3:M$345,'TABLE DE VALEURS'!$A$1:$B$132)</f>
        <v>0</v>
      </c>
      <c r="O75" s="69"/>
      <c r="P75" s="55" t="s">
        <v>43</v>
      </c>
      <c r="Q75" s="57">
        <f>LOOKUP(P$3:P$345,'TABLE DE VALEURS'!$A$1:$B$132)</f>
        <v>0</v>
      </c>
      <c r="R75" s="58">
        <f t="shared" si="4"/>
        <v>0</v>
      </c>
      <c r="S75" s="59">
        <f t="shared" si="5"/>
        <v>19</v>
      </c>
    </row>
    <row r="76" spans="1:19" x14ac:dyDescent="0.3">
      <c r="A76" s="64"/>
      <c r="B76" s="65"/>
      <c r="C76" s="65"/>
      <c r="D76" s="65"/>
      <c r="E76" s="68"/>
      <c r="F76" s="64"/>
      <c r="G76" s="55" t="s">
        <v>43</v>
      </c>
      <c r="H76" s="53">
        <f>LOOKUP(G$3:$G$345,'TABLE DE VALEURS'!$A$1:$B$132)</f>
        <v>0</v>
      </c>
      <c r="I76" s="64"/>
      <c r="J76" s="55" t="s">
        <v>43</v>
      </c>
      <c r="K76" s="53">
        <f>LOOKUP(J$3:J$345,'TABLE DE VALEURS'!$A$1:$B$132)</f>
        <v>0</v>
      </c>
      <c r="L76" s="64"/>
      <c r="M76" s="55" t="s">
        <v>43</v>
      </c>
      <c r="N76" s="53">
        <f>LOOKUP(M$3:M$345,'TABLE DE VALEURS'!$A$1:$B$132)</f>
        <v>0</v>
      </c>
      <c r="O76" s="69"/>
      <c r="P76" s="55" t="s">
        <v>43</v>
      </c>
      <c r="Q76" s="57">
        <f>LOOKUP(P$3:P$345,'TABLE DE VALEURS'!$A$1:$B$132)</f>
        <v>0</v>
      </c>
      <c r="R76" s="58">
        <f t="shared" si="4"/>
        <v>0</v>
      </c>
      <c r="S76" s="59">
        <f t="shared" si="5"/>
        <v>19</v>
      </c>
    </row>
    <row r="77" spans="1:19" x14ac:dyDescent="0.3">
      <c r="A77" s="64"/>
      <c r="B77" s="65"/>
      <c r="C77" s="65"/>
      <c r="D77" s="65"/>
      <c r="E77" s="68"/>
      <c r="F77" s="64"/>
      <c r="G77" s="55" t="s">
        <v>43</v>
      </c>
      <c r="H77" s="53">
        <f>LOOKUP(G$3:$G$345,'TABLE DE VALEURS'!$A$1:$B$132)</f>
        <v>0</v>
      </c>
      <c r="I77" s="64"/>
      <c r="J77" s="55" t="s">
        <v>43</v>
      </c>
      <c r="K77" s="53">
        <f>LOOKUP(J$3:J$345,'TABLE DE VALEURS'!$A$1:$B$132)</f>
        <v>0</v>
      </c>
      <c r="L77" s="64"/>
      <c r="M77" s="55" t="s">
        <v>43</v>
      </c>
      <c r="N77" s="53">
        <f>LOOKUP(M$3:M$345,'TABLE DE VALEURS'!$A$1:$B$132)</f>
        <v>0</v>
      </c>
      <c r="O77" s="69"/>
      <c r="P77" s="55" t="s">
        <v>43</v>
      </c>
      <c r="Q77" s="57">
        <f>LOOKUP(P$3:P$345,'TABLE DE VALEURS'!$A$1:$B$132)</f>
        <v>0</v>
      </c>
      <c r="R77" s="58">
        <f t="shared" si="4"/>
        <v>0</v>
      </c>
      <c r="S77" s="59">
        <f t="shared" si="5"/>
        <v>19</v>
      </c>
    </row>
    <row r="78" spans="1:19" x14ac:dyDescent="0.3">
      <c r="A78" s="64"/>
      <c r="B78" s="65"/>
      <c r="C78" s="65"/>
      <c r="D78" s="65"/>
      <c r="E78" s="68"/>
      <c r="F78" s="64"/>
      <c r="G78" s="55" t="s">
        <v>43</v>
      </c>
      <c r="H78" s="53">
        <f>LOOKUP(G$3:$G$345,'TABLE DE VALEURS'!$A$1:$B$132)</f>
        <v>0</v>
      </c>
      <c r="I78" s="64"/>
      <c r="J78" s="55" t="s">
        <v>43</v>
      </c>
      <c r="K78" s="53">
        <f>LOOKUP(J$3:J$345,'TABLE DE VALEURS'!$A$1:$B$132)</f>
        <v>0</v>
      </c>
      <c r="L78" s="64"/>
      <c r="M78" s="55" t="s">
        <v>43</v>
      </c>
      <c r="N78" s="53">
        <f>LOOKUP(M$3:M$345,'TABLE DE VALEURS'!$A$1:$B$132)</f>
        <v>0</v>
      </c>
      <c r="O78" s="69"/>
      <c r="P78" s="55" t="s">
        <v>43</v>
      </c>
      <c r="Q78" s="57">
        <f>LOOKUP(P$3:P$345,'TABLE DE VALEURS'!$A$1:$B$132)</f>
        <v>0</v>
      </c>
      <c r="R78" s="58">
        <f t="shared" si="4"/>
        <v>0</v>
      </c>
      <c r="S78" s="59">
        <f t="shared" si="5"/>
        <v>19</v>
      </c>
    </row>
    <row r="79" spans="1:19" x14ac:dyDescent="0.3">
      <c r="A79" s="64"/>
      <c r="B79" s="65"/>
      <c r="C79" s="65"/>
      <c r="D79" s="65"/>
      <c r="E79" s="68"/>
      <c r="F79" s="64"/>
      <c r="G79" s="55" t="s">
        <v>43</v>
      </c>
      <c r="H79" s="53">
        <f>LOOKUP(G$3:$G$345,'TABLE DE VALEURS'!$A$1:$B$132)</f>
        <v>0</v>
      </c>
      <c r="I79" s="64"/>
      <c r="J79" s="55" t="s">
        <v>43</v>
      </c>
      <c r="K79" s="53">
        <f>LOOKUP(J$3:J$345,'TABLE DE VALEURS'!$A$1:$B$132)</f>
        <v>0</v>
      </c>
      <c r="L79" s="64"/>
      <c r="M79" s="55" t="s">
        <v>43</v>
      </c>
      <c r="N79" s="53">
        <f>LOOKUP(M$3:M$345,'TABLE DE VALEURS'!$A$1:$B$132)</f>
        <v>0</v>
      </c>
      <c r="O79" s="69"/>
      <c r="P79" s="55" t="s">
        <v>43</v>
      </c>
      <c r="Q79" s="57">
        <f>LOOKUP(P$3:P$345,'TABLE DE VALEURS'!$A$1:$B$132)</f>
        <v>0</v>
      </c>
      <c r="R79" s="58">
        <f t="shared" si="4"/>
        <v>0</v>
      </c>
      <c r="S79" s="59">
        <f t="shared" si="5"/>
        <v>19</v>
      </c>
    </row>
    <row r="80" spans="1:19" x14ac:dyDescent="0.3">
      <c r="A80" s="64"/>
      <c r="B80" s="65"/>
      <c r="C80" s="65"/>
      <c r="D80" s="65"/>
      <c r="E80" s="68"/>
      <c r="F80" s="64"/>
      <c r="G80" s="55" t="s">
        <v>43</v>
      </c>
      <c r="H80" s="53">
        <f>LOOKUP(G$3:$G$345,'TABLE DE VALEURS'!$A$1:$B$132)</f>
        <v>0</v>
      </c>
      <c r="I80" s="64"/>
      <c r="J80" s="55" t="s">
        <v>43</v>
      </c>
      <c r="K80" s="53">
        <f>LOOKUP(J$3:J$345,'TABLE DE VALEURS'!$A$1:$B$132)</f>
        <v>0</v>
      </c>
      <c r="L80" s="64"/>
      <c r="M80" s="55" t="s">
        <v>43</v>
      </c>
      <c r="N80" s="53">
        <f>LOOKUP(M$3:M$345,'TABLE DE VALEURS'!$A$1:$B$132)</f>
        <v>0</v>
      </c>
      <c r="O80" s="69"/>
      <c r="P80" s="55" t="s">
        <v>43</v>
      </c>
      <c r="Q80" s="57">
        <f>LOOKUP(P$3:P$345,'TABLE DE VALEURS'!$A$1:$B$132)</f>
        <v>0</v>
      </c>
      <c r="R80" s="58">
        <f t="shared" si="4"/>
        <v>0</v>
      </c>
      <c r="S80" s="59">
        <f t="shared" si="5"/>
        <v>19</v>
      </c>
    </row>
    <row r="81" spans="1:19" x14ac:dyDescent="0.3">
      <c r="A81" s="64"/>
      <c r="B81" s="65"/>
      <c r="C81" s="65"/>
      <c r="D81" s="65"/>
      <c r="E81" s="68"/>
      <c r="F81" s="64"/>
      <c r="G81" s="55" t="s">
        <v>43</v>
      </c>
      <c r="H81" s="53">
        <f>LOOKUP(G$3:$G$345,'TABLE DE VALEURS'!$A$1:$B$132)</f>
        <v>0</v>
      </c>
      <c r="I81" s="64"/>
      <c r="J81" s="55" t="s">
        <v>43</v>
      </c>
      <c r="K81" s="53">
        <f>LOOKUP(J$3:J$345,'TABLE DE VALEURS'!$A$1:$B$132)</f>
        <v>0</v>
      </c>
      <c r="L81" s="64"/>
      <c r="M81" s="55" t="s">
        <v>43</v>
      </c>
      <c r="N81" s="53">
        <f>LOOKUP(M$3:M$345,'TABLE DE VALEURS'!$A$1:$B$132)</f>
        <v>0</v>
      </c>
      <c r="O81" s="69"/>
      <c r="P81" s="55" t="s">
        <v>43</v>
      </c>
      <c r="Q81" s="57">
        <f>LOOKUP(P$3:P$345,'TABLE DE VALEURS'!$A$1:$B$132)</f>
        <v>0</v>
      </c>
      <c r="R81" s="58">
        <f t="shared" si="4"/>
        <v>0</v>
      </c>
      <c r="S81" s="59">
        <f t="shared" si="5"/>
        <v>19</v>
      </c>
    </row>
    <row r="82" spans="1:19" x14ac:dyDescent="0.3">
      <c r="A82" s="64"/>
      <c r="B82" s="65"/>
      <c r="C82" s="65"/>
      <c r="D82" s="65"/>
      <c r="E82" s="68"/>
      <c r="F82" s="64"/>
      <c r="G82" s="55" t="s">
        <v>43</v>
      </c>
      <c r="H82" s="53">
        <f>LOOKUP(G$3:$G$345,'TABLE DE VALEURS'!$A$1:$B$132)</f>
        <v>0</v>
      </c>
      <c r="I82" s="64"/>
      <c r="J82" s="55" t="s">
        <v>43</v>
      </c>
      <c r="K82" s="53">
        <f>LOOKUP(J$3:J$345,'TABLE DE VALEURS'!$A$1:$B$132)</f>
        <v>0</v>
      </c>
      <c r="L82" s="64"/>
      <c r="M82" s="55" t="s">
        <v>43</v>
      </c>
      <c r="N82" s="53">
        <f>LOOKUP(M$3:M$345,'TABLE DE VALEURS'!$A$1:$B$132)</f>
        <v>0</v>
      </c>
      <c r="O82" s="69"/>
      <c r="P82" s="55" t="s">
        <v>43</v>
      </c>
      <c r="Q82" s="57">
        <f>LOOKUP(P$3:P$345,'TABLE DE VALEURS'!$A$1:$B$132)</f>
        <v>0</v>
      </c>
      <c r="R82" s="58">
        <f t="shared" si="4"/>
        <v>0</v>
      </c>
      <c r="S82" s="59">
        <f t="shared" si="5"/>
        <v>19</v>
      </c>
    </row>
    <row r="83" spans="1:19" x14ac:dyDescent="0.3">
      <c r="A83" s="64"/>
      <c r="B83" s="65"/>
      <c r="C83" s="65"/>
      <c r="D83" s="65"/>
      <c r="E83" s="68"/>
      <c r="F83" s="64"/>
      <c r="G83" s="55" t="s">
        <v>43</v>
      </c>
      <c r="H83" s="53">
        <f>LOOKUP(G$3:$G$345,'TABLE DE VALEURS'!$A$1:$B$132)</f>
        <v>0</v>
      </c>
      <c r="I83" s="64"/>
      <c r="J83" s="55" t="s">
        <v>43</v>
      </c>
      <c r="K83" s="53">
        <f>LOOKUP(J$3:J$345,'TABLE DE VALEURS'!$A$1:$B$132)</f>
        <v>0</v>
      </c>
      <c r="L83" s="64"/>
      <c r="M83" s="55" t="s">
        <v>43</v>
      </c>
      <c r="N83" s="53">
        <f>LOOKUP(M$3:M$345,'TABLE DE VALEURS'!$A$1:$B$132)</f>
        <v>0</v>
      </c>
      <c r="O83" s="69"/>
      <c r="P83" s="55" t="s">
        <v>43</v>
      </c>
      <c r="Q83" s="57">
        <f>LOOKUP(P$3:P$345,'TABLE DE VALEURS'!$A$1:$B$132)</f>
        <v>0</v>
      </c>
      <c r="R83" s="58">
        <f t="shared" si="4"/>
        <v>0</v>
      </c>
      <c r="S83" s="59">
        <f t="shared" si="5"/>
        <v>19</v>
      </c>
    </row>
    <row r="84" spans="1:19" x14ac:dyDescent="0.3">
      <c r="A84" s="64"/>
      <c r="B84" s="65"/>
      <c r="C84" s="65"/>
      <c r="D84" s="65"/>
      <c r="E84" s="68"/>
      <c r="F84" s="64"/>
      <c r="G84" s="55" t="s">
        <v>43</v>
      </c>
      <c r="H84" s="53">
        <f>LOOKUP(G$3:$G$345,'TABLE DE VALEURS'!$A$1:$B$132)</f>
        <v>0</v>
      </c>
      <c r="I84" s="64"/>
      <c r="J84" s="55" t="s">
        <v>43</v>
      </c>
      <c r="K84" s="53">
        <f>LOOKUP(J$3:J$345,'TABLE DE VALEURS'!$A$1:$B$132)</f>
        <v>0</v>
      </c>
      <c r="L84" s="64"/>
      <c r="M84" s="55" t="s">
        <v>43</v>
      </c>
      <c r="N84" s="53">
        <f>LOOKUP(M$3:M$345,'TABLE DE VALEURS'!$A$1:$B$132)</f>
        <v>0</v>
      </c>
      <c r="O84" s="69"/>
      <c r="P84" s="55" t="s">
        <v>43</v>
      </c>
      <c r="Q84" s="57">
        <f>LOOKUP(P$3:P$345,'TABLE DE VALEURS'!$A$1:$B$132)</f>
        <v>0</v>
      </c>
      <c r="R84" s="58">
        <f t="shared" si="4"/>
        <v>0</v>
      </c>
      <c r="S84" s="59">
        <f t="shared" si="5"/>
        <v>19</v>
      </c>
    </row>
    <row r="85" spans="1:19" x14ac:dyDescent="0.3">
      <c r="A85" s="64"/>
      <c r="B85" s="65"/>
      <c r="C85" s="65"/>
      <c r="D85" s="65"/>
      <c r="E85" s="68"/>
      <c r="F85" s="64"/>
      <c r="G85" s="55" t="s">
        <v>43</v>
      </c>
      <c r="H85" s="53">
        <f>LOOKUP(G$3:$G$345,'TABLE DE VALEURS'!$A$1:$B$132)</f>
        <v>0</v>
      </c>
      <c r="I85" s="64"/>
      <c r="J85" s="55" t="s">
        <v>43</v>
      </c>
      <c r="K85" s="53">
        <f>LOOKUP(J$3:J$345,'TABLE DE VALEURS'!$A$1:$B$132)</f>
        <v>0</v>
      </c>
      <c r="L85" s="64"/>
      <c r="M85" s="55" t="s">
        <v>43</v>
      </c>
      <c r="N85" s="53">
        <f>LOOKUP(M$3:M$345,'TABLE DE VALEURS'!$A$1:$B$132)</f>
        <v>0</v>
      </c>
      <c r="O85" s="69"/>
      <c r="P85" s="55" t="s">
        <v>43</v>
      </c>
      <c r="Q85" s="57">
        <f>LOOKUP(P$3:P$345,'TABLE DE VALEURS'!$A$1:$B$132)</f>
        <v>0</v>
      </c>
      <c r="R85" s="58">
        <f t="shared" si="4"/>
        <v>0</v>
      </c>
      <c r="S85" s="59">
        <f t="shared" si="5"/>
        <v>19</v>
      </c>
    </row>
    <row r="86" spans="1:19" x14ac:dyDescent="0.3">
      <c r="A86" s="64"/>
      <c r="B86" s="65"/>
      <c r="C86" s="65"/>
      <c r="D86" s="65"/>
      <c r="E86" s="68"/>
      <c r="F86" s="64"/>
      <c r="G86" s="55" t="s">
        <v>43</v>
      </c>
      <c r="H86" s="53">
        <f>LOOKUP(G$3:$G$345,'TABLE DE VALEURS'!$A$1:$B$132)</f>
        <v>0</v>
      </c>
      <c r="I86" s="64"/>
      <c r="J86" s="55" t="s">
        <v>43</v>
      </c>
      <c r="K86" s="53">
        <f>LOOKUP(J$3:J$345,'TABLE DE VALEURS'!$A$1:$B$132)</f>
        <v>0</v>
      </c>
      <c r="L86" s="64"/>
      <c r="M86" s="55" t="s">
        <v>43</v>
      </c>
      <c r="N86" s="53">
        <f>LOOKUP(M$3:M$345,'TABLE DE VALEURS'!$A$1:$B$132)</f>
        <v>0</v>
      </c>
      <c r="O86" s="69"/>
      <c r="P86" s="55" t="s">
        <v>43</v>
      </c>
      <c r="Q86" s="57">
        <f>LOOKUP(P$3:P$345,'TABLE DE VALEURS'!$A$1:$B$132)</f>
        <v>0</v>
      </c>
      <c r="R86" s="58">
        <f t="shared" si="4"/>
        <v>0</v>
      </c>
      <c r="S86" s="59">
        <f t="shared" si="5"/>
        <v>19</v>
      </c>
    </row>
    <row r="87" spans="1:19" x14ac:dyDescent="0.3">
      <c r="A87" s="64"/>
      <c r="B87" s="65"/>
      <c r="C87" s="65"/>
      <c r="D87" s="65"/>
      <c r="E87" s="68"/>
      <c r="F87" s="64"/>
      <c r="G87" s="55" t="s">
        <v>43</v>
      </c>
      <c r="H87" s="53">
        <f>LOOKUP(G$3:$G$345,'TABLE DE VALEURS'!$A$1:$B$132)</f>
        <v>0</v>
      </c>
      <c r="I87" s="64"/>
      <c r="J87" s="55" t="s">
        <v>43</v>
      </c>
      <c r="K87" s="53">
        <f>LOOKUP(J$3:J$345,'TABLE DE VALEURS'!$A$1:$B$132)</f>
        <v>0</v>
      </c>
      <c r="L87" s="64"/>
      <c r="M87" s="55" t="s">
        <v>43</v>
      </c>
      <c r="N87" s="53">
        <f>LOOKUP(M$3:M$345,'TABLE DE VALEURS'!$A$1:$B$132)</f>
        <v>0</v>
      </c>
      <c r="O87" s="69"/>
      <c r="P87" s="55" t="s">
        <v>43</v>
      </c>
      <c r="Q87" s="57">
        <f>LOOKUP(P$3:P$345,'TABLE DE VALEURS'!$A$1:$B$132)</f>
        <v>0</v>
      </c>
      <c r="R87" s="58">
        <f t="shared" si="4"/>
        <v>0</v>
      </c>
      <c r="S87" s="59">
        <f t="shared" si="5"/>
        <v>19</v>
      </c>
    </row>
    <row r="88" spans="1:19" x14ac:dyDescent="0.3">
      <c r="A88" s="64"/>
      <c r="B88" s="65"/>
      <c r="C88" s="65"/>
      <c r="D88" s="65"/>
      <c r="E88" s="68"/>
      <c r="F88" s="64"/>
      <c r="G88" s="55" t="s">
        <v>43</v>
      </c>
      <c r="H88" s="53">
        <f>LOOKUP(G$3:$G$345,'TABLE DE VALEURS'!$A$1:$B$132)</f>
        <v>0</v>
      </c>
      <c r="I88" s="64"/>
      <c r="J88" s="55" t="s">
        <v>43</v>
      </c>
      <c r="K88" s="53">
        <f>LOOKUP(J$3:J$345,'TABLE DE VALEURS'!$A$1:$B$132)</f>
        <v>0</v>
      </c>
      <c r="L88" s="64"/>
      <c r="M88" s="55" t="s">
        <v>43</v>
      </c>
      <c r="N88" s="53">
        <f>LOOKUP(M$3:M$345,'TABLE DE VALEURS'!$A$1:$B$132)</f>
        <v>0</v>
      </c>
      <c r="O88" s="69"/>
      <c r="P88" s="55" t="s">
        <v>43</v>
      </c>
      <c r="Q88" s="57">
        <f>LOOKUP(P$3:P$345,'TABLE DE VALEURS'!$A$1:$B$132)</f>
        <v>0</v>
      </c>
      <c r="R88" s="58">
        <f t="shared" si="4"/>
        <v>0</v>
      </c>
      <c r="S88" s="59">
        <f t="shared" si="5"/>
        <v>19</v>
      </c>
    </row>
    <row r="89" spans="1:19" x14ac:dyDescent="0.3">
      <c r="A89" s="64"/>
      <c r="B89" s="65"/>
      <c r="C89" s="65"/>
      <c r="D89" s="65"/>
      <c r="E89" s="68"/>
      <c r="F89" s="64"/>
      <c r="G89" s="55" t="s">
        <v>43</v>
      </c>
      <c r="H89" s="53">
        <f>LOOKUP(G$3:$G$345,'TABLE DE VALEURS'!$A$1:$B$132)</f>
        <v>0</v>
      </c>
      <c r="I89" s="64"/>
      <c r="J89" s="55" t="s">
        <v>43</v>
      </c>
      <c r="K89" s="53">
        <f>LOOKUP(J$3:J$345,'TABLE DE VALEURS'!$A$1:$B$132)</f>
        <v>0</v>
      </c>
      <c r="L89" s="64"/>
      <c r="M89" s="55" t="s">
        <v>43</v>
      </c>
      <c r="N89" s="53">
        <f>LOOKUP(M$3:M$345,'TABLE DE VALEURS'!$A$1:$B$132)</f>
        <v>0</v>
      </c>
      <c r="O89" s="69"/>
      <c r="P89" s="55" t="s">
        <v>43</v>
      </c>
      <c r="Q89" s="57">
        <f>LOOKUP(P$3:P$345,'TABLE DE VALEURS'!$A$1:$B$132)</f>
        <v>0</v>
      </c>
      <c r="R89" s="58">
        <f t="shared" si="4"/>
        <v>0</v>
      </c>
      <c r="S89" s="59">
        <f t="shared" si="5"/>
        <v>19</v>
      </c>
    </row>
    <row r="90" spans="1:19" x14ac:dyDescent="0.3">
      <c r="A90" s="64"/>
      <c r="B90" s="65"/>
      <c r="C90" s="65"/>
      <c r="D90" s="65"/>
      <c r="E90" s="68"/>
      <c r="F90" s="64"/>
      <c r="G90" s="55" t="s">
        <v>43</v>
      </c>
      <c r="H90" s="53">
        <f>LOOKUP(G$3:$G$345,'TABLE DE VALEURS'!$A$1:$B$132)</f>
        <v>0</v>
      </c>
      <c r="I90" s="64"/>
      <c r="J90" s="55" t="s">
        <v>43</v>
      </c>
      <c r="K90" s="53">
        <f>LOOKUP(J$3:J$345,'TABLE DE VALEURS'!$A$1:$B$132)</f>
        <v>0</v>
      </c>
      <c r="L90" s="64"/>
      <c r="M90" s="55" t="s">
        <v>43</v>
      </c>
      <c r="N90" s="53">
        <f>LOOKUP(M$3:M$345,'TABLE DE VALEURS'!$A$1:$B$132)</f>
        <v>0</v>
      </c>
      <c r="O90" s="69"/>
      <c r="P90" s="55" t="s">
        <v>43</v>
      </c>
      <c r="Q90" s="57">
        <f>LOOKUP(P$3:P$345,'TABLE DE VALEURS'!$A$1:$B$132)</f>
        <v>0</v>
      </c>
      <c r="R90" s="58">
        <f t="shared" si="4"/>
        <v>0</v>
      </c>
      <c r="S90" s="59">
        <f t="shared" si="5"/>
        <v>19</v>
      </c>
    </row>
    <row r="91" spans="1:19" x14ac:dyDescent="0.3">
      <c r="A91" s="64"/>
      <c r="B91" s="65"/>
      <c r="C91" s="65"/>
      <c r="D91" s="65"/>
      <c r="E91" s="68"/>
      <c r="F91" s="64"/>
      <c r="G91" s="55" t="s">
        <v>43</v>
      </c>
      <c r="H91" s="53">
        <f>LOOKUP(G$3:$G$345,'TABLE DE VALEURS'!$A$1:$B$132)</f>
        <v>0</v>
      </c>
      <c r="I91" s="64"/>
      <c r="J91" s="55" t="s">
        <v>43</v>
      </c>
      <c r="K91" s="53">
        <f>LOOKUP(J$3:J$345,'TABLE DE VALEURS'!$A$1:$B$132)</f>
        <v>0</v>
      </c>
      <c r="L91" s="64"/>
      <c r="M91" s="55" t="s">
        <v>43</v>
      </c>
      <c r="N91" s="53">
        <f>LOOKUP(M$3:M$345,'TABLE DE VALEURS'!$A$1:$B$132)</f>
        <v>0</v>
      </c>
      <c r="O91" s="69"/>
      <c r="P91" s="55" t="s">
        <v>43</v>
      </c>
      <c r="Q91" s="57">
        <f>LOOKUP(P$3:P$345,'TABLE DE VALEURS'!$A$1:$B$132)</f>
        <v>0</v>
      </c>
      <c r="R91" s="58">
        <f t="shared" si="4"/>
        <v>0</v>
      </c>
      <c r="S91" s="59">
        <f t="shared" si="5"/>
        <v>19</v>
      </c>
    </row>
    <row r="92" spans="1:19" x14ac:dyDescent="0.3">
      <c r="A92" s="64"/>
      <c r="B92" s="65"/>
      <c r="C92" s="65"/>
      <c r="D92" s="65"/>
      <c r="E92" s="68"/>
      <c r="F92" s="64"/>
      <c r="G92" s="55" t="s">
        <v>43</v>
      </c>
      <c r="H92" s="53">
        <f>LOOKUP(G$3:$G$345,'TABLE DE VALEURS'!$A$1:$B$132)</f>
        <v>0</v>
      </c>
      <c r="I92" s="64"/>
      <c r="J92" s="55" t="s">
        <v>43</v>
      </c>
      <c r="K92" s="53">
        <f>LOOKUP(J$3:J$345,'TABLE DE VALEURS'!$A$1:$B$132)</f>
        <v>0</v>
      </c>
      <c r="L92" s="64"/>
      <c r="M92" s="55" t="s">
        <v>43</v>
      </c>
      <c r="N92" s="53">
        <f>LOOKUP(M$3:M$345,'TABLE DE VALEURS'!$A$1:$B$132)</f>
        <v>0</v>
      </c>
      <c r="O92" s="69"/>
      <c r="P92" s="55" t="s">
        <v>43</v>
      </c>
      <c r="Q92" s="57">
        <f>LOOKUP(P$3:P$345,'TABLE DE VALEURS'!$A$1:$B$132)</f>
        <v>0</v>
      </c>
      <c r="R92" s="58">
        <f t="shared" si="4"/>
        <v>0</v>
      </c>
      <c r="S92" s="59">
        <f t="shared" si="5"/>
        <v>19</v>
      </c>
    </row>
    <row r="93" spans="1:19" x14ac:dyDescent="0.3">
      <c r="A93" s="64"/>
      <c r="B93" s="65"/>
      <c r="C93" s="65"/>
      <c r="D93" s="65"/>
      <c r="E93" s="68"/>
      <c r="F93" s="64"/>
      <c r="G93" s="55" t="s">
        <v>43</v>
      </c>
      <c r="H93" s="53">
        <f>LOOKUP(G$3:$G$345,'TABLE DE VALEURS'!$A$1:$B$132)</f>
        <v>0</v>
      </c>
      <c r="I93" s="64"/>
      <c r="J93" s="55" t="s">
        <v>43</v>
      </c>
      <c r="K93" s="53">
        <f>LOOKUP(J$3:J$345,'TABLE DE VALEURS'!$A$1:$B$132)</f>
        <v>0</v>
      </c>
      <c r="L93" s="64"/>
      <c r="M93" s="55" t="s">
        <v>43</v>
      </c>
      <c r="N93" s="53">
        <f>LOOKUP(M$3:M$345,'TABLE DE VALEURS'!$A$1:$B$132)</f>
        <v>0</v>
      </c>
      <c r="O93" s="69"/>
      <c r="P93" s="55" t="s">
        <v>43</v>
      </c>
      <c r="Q93" s="57">
        <f>LOOKUP(P$3:P$345,'TABLE DE VALEURS'!$A$1:$B$132)</f>
        <v>0</v>
      </c>
      <c r="R93" s="58">
        <f t="shared" si="4"/>
        <v>0</v>
      </c>
      <c r="S93" s="59">
        <f t="shared" si="5"/>
        <v>19</v>
      </c>
    </row>
    <row r="94" spans="1:19" x14ac:dyDescent="0.3">
      <c r="A94" s="64"/>
      <c r="B94" s="65"/>
      <c r="C94" s="65"/>
      <c r="D94" s="65"/>
      <c r="E94" s="68"/>
      <c r="F94" s="64"/>
      <c r="G94" s="55" t="s">
        <v>43</v>
      </c>
      <c r="H94" s="53">
        <f>LOOKUP(G$3:$G$345,'TABLE DE VALEURS'!$A$1:$B$132)</f>
        <v>0</v>
      </c>
      <c r="I94" s="64"/>
      <c r="J94" s="55" t="s">
        <v>43</v>
      </c>
      <c r="K94" s="53">
        <f>LOOKUP(J$3:J$345,'TABLE DE VALEURS'!$A$1:$B$132)</f>
        <v>0</v>
      </c>
      <c r="L94" s="64"/>
      <c r="M94" s="55" t="s">
        <v>43</v>
      </c>
      <c r="N94" s="53">
        <f>LOOKUP(M$3:M$345,'TABLE DE VALEURS'!$A$1:$B$132)</f>
        <v>0</v>
      </c>
      <c r="O94" s="69"/>
      <c r="P94" s="55" t="s">
        <v>43</v>
      </c>
      <c r="Q94" s="57">
        <f>LOOKUP(P$3:P$345,'TABLE DE VALEURS'!$A$1:$B$132)</f>
        <v>0</v>
      </c>
      <c r="R94" s="58">
        <f t="shared" si="4"/>
        <v>0</v>
      </c>
      <c r="S94" s="59">
        <f t="shared" si="5"/>
        <v>19</v>
      </c>
    </row>
    <row r="95" spans="1:19" x14ac:dyDescent="0.3">
      <c r="A95" s="64"/>
      <c r="B95" s="65"/>
      <c r="C95" s="65"/>
      <c r="D95" s="65"/>
      <c r="E95" s="68"/>
      <c r="F95" s="64"/>
      <c r="G95" s="55" t="s">
        <v>43</v>
      </c>
      <c r="H95" s="53">
        <f>LOOKUP(G$3:$G$345,'TABLE DE VALEURS'!$A$1:$B$132)</f>
        <v>0</v>
      </c>
      <c r="I95" s="64"/>
      <c r="J95" s="55" t="s">
        <v>43</v>
      </c>
      <c r="K95" s="53">
        <f>LOOKUP(J$3:J$345,'TABLE DE VALEURS'!$A$1:$B$132)</f>
        <v>0</v>
      </c>
      <c r="L95" s="64"/>
      <c r="M95" s="55" t="s">
        <v>43</v>
      </c>
      <c r="N95" s="53">
        <f>LOOKUP(M$3:M$345,'TABLE DE VALEURS'!$A$1:$B$132)</f>
        <v>0</v>
      </c>
      <c r="O95" s="69"/>
      <c r="P95" s="55" t="s">
        <v>43</v>
      </c>
      <c r="Q95" s="57">
        <f>LOOKUP(P$3:P$345,'TABLE DE VALEURS'!$A$1:$B$132)</f>
        <v>0</v>
      </c>
      <c r="R95" s="58">
        <f t="shared" si="4"/>
        <v>0</v>
      </c>
      <c r="S95" s="59">
        <f t="shared" si="5"/>
        <v>19</v>
      </c>
    </row>
    <row r="96" spans="1:19" x14ac:dyDescent="0.3">
      <c r="A96" s="64"/>
      <c r="B96" s="65"/>
      <c r="C96" s="65"/>
      <c r="D96" s="65"/>
      <c r="E96" s="68"/>
      <c r="F96" s="64"/>
      <c r="G96" s="55" t="s">
        <v>43</v>
      </c>
      <c r="H96" s="53">
        <f>LOOKUP(G$3:$G$345,'TABLE DE VALEURS'!$A$1:$B$132)</f>
        <v>0</v>
      </c>
      <c r="I96" s="64"/>
      <c r="J96" s="55" t="s">
        <v>43</v>
      </c>
      <c r="K96" s="53">
        <f>LOOKUP(J$3:J$345,'TABLE DE VALEURS'!$A$1:$B$132)</f>
        <v>0</v>
      </c>
      <c r="L96" s="64"/>
      <c r="M96" s="55" t="s">
        <v>43</v>
      </c>
      <c r="N96" s="53">
        <f>LOOKUP(M$3:M$345,'TABLE DE VALEURS'!$A$1:$B$132)</f>
        <v>0</v>
      </c>
      <c r="O96" s="69"/>
      <c r="P96" s="55" t="s">
        <v>43</v>
      </c>
      <c r="Q96" s="57">
        <f>LOOKUP(P$3:P$345,'TABLE DE VALEURS'!$A$1:$B$132)</f>
        <v>0</v>
      </c>
      <c r="R96" s="58">
        <f t="shared" si="4"/>
        <v>0</v>
      </c>
      <c r="S96" s="59">
        <f t="shared" si="5"/>
        <v>19</v>
      </c>
    </row>
    <row r="97" spans="1:19" x14ac:dyDescent="0.3">
      <c r="A97" s="64"/>
      <c r="B97" s="65"/>
      <c r="C97" s="65"/>
      <c r="D97" s="65"/>
      <c r="E97" s="68"/>
      <c r="F97" s="64"/>
      <c r="G97" s="55" t="s">
        <v>43</v>
      </c>
      <c r="H97" s="53">
        <f>LOOKUP(G$3:$G$345,'TABLE DE VALEURS'!$A$1:$B$132)</f>
        <v>0</v>
      </c>
      <c r="I97" s="64"/>
      <c r="J97" s="55" t="s">
        <v>43</v>
      </c>
      <c r="K97" s="53">
        <f>LOOKUP(J$3:J$345,'TABLE DE VALEURS'!$A$1:$B$132)</f>
        <v>0</v>
      </c>
      <c r="L97" s="64"/>
      <c r="M97" s="55" t="s">
        <v>43</v>
      </c>
      <c r="N97" s="53">
        <f>LOOKUP(M$3:M$345,'TABLE DE VALEURS'!$A$1:$B$132)</f>
        <v>0</v>
      </c>
      <c r="O97" s="69"/>
      <c r="P97" s="55" t="s">
        <v>43</v>
      </c>
      <c r="Q97" s="57">
        <f>LOOKUP(P$3:P$345,'TABLE DE VALEURS'!$A$1:$B$132)</f>
        <v>0</v>
      </c>
      <c r="R97" s="58">
        <f t="shared" si="4"/>
        <v>0</v>
      </c>
      <c r="S97" s="59">
        <f t="shared" si="5"/>
        <v>19</v>
      </c>
    </row>
    <row r="98" spans="1:19" x14ac:dyDescent="0.3">
      <c r="A98" s="64"/>
      <c r="B98" s="65"/>
      <c r="C98" s="65"/>
      <c r="D98" s="65"/>
      <c r="E98" s="68"/>
      <c r="F98" s="64"/>
      <c r="G98" s="55" t="s">
        <v>43</v>
      </c>
      <c r="H98" s="53">
        <f>LOOKUP(G$3:$G$345,'TABLE DE VALEURS'!$A$1:$B$132)</f>
        <v>0</v>
      </c>
      <c r="I98" s="64"/>
      <c r="J98" s="55" t="s">
        <v>43</v>
      </c>
      <c r="K98" s="53">
        <f>LOOKUP(J$3:J$345,'TABLE DE VALEURS'!$A$1:$B$132)</f>
        <v>0</v>
      </c>
      <c r="L98" s="64"/>
      <c r="M98" s="55" t="s">
        <v>43</v>
      </c>
      <c r="N98" s="53">
        <f>LOOKUP(M$3:M$345,'TABLE DE VALEURS'!$A$1:$B$132)</f>
        <v>0</v>
      </c>
      <c r="O98" s="69"/>
      <c r="P98" s="55" t="s">
        <v>43</v>
      </c>
      <c r="Q98" s="57">
        <f>LOOKUP(P$3:P$345,'TABLE DE VALEURS'!$A$1:$B$132)</f>
        <v>0</v>
      </c>
      <c r="R98" s="58">
        <f t="shared" si="4"/>
        <v>0</v>
      </c>
      <c r="S98" s="59">
        <f t="shared" si="5"/>
        <v>19</v>
      </c>
    </row>
    <row r="99" spans="1:19" x14ac:dyDescent="0.3">
      <c r="A99" s="64"/>
      <c r="B99" s="65"/>
      <c r="C99" s="65"/>
      <c r="D99" s="65"/>
      <c r="E99" s="68"/>
      <c r="F99" s="64"/>
      <c r="G99" s="55" t="s">
        <v>43</v>
      </c>
      <c r="H99" s="53">
        <f>LOOKUP(G$3:$G$345,'TABLE DE VALEURS'!$A$1:$B$132)</f>
        <v>0</v>
      </c>
      <c r="I99" s="64"/>
      <c r="J99" s="55" t="s">
        <v>43</v>
      </c>
      <c r="K99" s="53">
        <f>LOOKUP(J$3:J$345,'TABLE DE VALEURS'!$A$1:$B$132)</f>
        <v>0</v>
      </c>
      <c r="L99" s="64"/>
      <c r="M99" s="55" t="s">
        <v>43</v>
      </c>
      <c r="N99" s="53">
        <f>LOOKUP(M$3:M$345,'TABLE DE VALEURS'!$A$1:$B$132)</f>
        <v>0</v>
      </c>
      <c r="O99" s="69"/>
      <c r="P99" s="55" t="s">
        <v>43</v>
      </c>
      <c r="Q99" s="57">
        <f>LOOKUP(P$3:P$345,'TABLE DE VALEURS'!$A$1:$B$132)</f>
        <v>0</v>
      </c>
      <c r="R99" s="58">
        <f t="shared" si="4"/>
        <v>0</v>
      </c>
      <c r="S99" s="59">
        <f t="shared" si="5"/>
        <v>19</v>
      </c>
    </row>
    <row r="100" spans="1:19" x14ac:dyDescent="0.3">
      <c r="A100" s="64"/>
      <c r="B100" s="65"/>
      <c r="C100" s="65"/>
      <c r="D100" s="65"/>
      <c r="E100" s="68"/>
      <c r="F100" s="64"/>
      <c r="G100" s="55" t="s">
        <v>43</v>
      </c>
      <c r="H100" s="53">
        <f>LOOKUP(G$3:$G$345,'TABLE DE VALEURS'!$A$1:$B$132)</f>
        <v>0</v>
      </c>
      <c r="I100" s="64"/>
      <c r="J100" s="55" t="s">
        <v>43</v>
      </c>
      <c r="K100" s="53">
        <f>LOOKUP(J$3:J$345,'TABLE DE VALEURS'!$A$1:$B$132)</f>
        <v>0</v>
      </c>
      <c r="L100" s="64"/>
      <c r="M100" s="55" t="s">
        <v>43</v>
      </c>
      <c r="N100" s="53">
        <f>LOOKUP(M$3:M$345,'TABLE DE VALEURS'!$A$1:$B$132)</f>
        <v>0</v>
      </c>
      <c r="O100" s="69"/>
      <c r="P100" s="55" t="s">
        <v>43</v>
      </c>
      <c r="Q100" s="57">
        <f>LOOKUP(P$3:P$345,'TABLE DE VALEURS'!$A$1:$B$132)</f>
        <v>0</v>
      </c>
      <c r="R100" s="58">
        <f t="shared" si="4"/>
        <v>0</v>
      </c>
      <c r="S100" s="59">
        <f t="shared" si="5"/>
        <v>19</v>
      </c>
    </row>
    <row r="101" spans="1:19" x14ac:dyDescent="0.3">
      <c r="A101" s="64"/>
      <c r="B101" s="65"/>
      <c r="C101" s="65"/>
      <c r="D101" s="65"/>
      <c r="E101" s="68"/>
      <c r="F101" s="64"/>
      <c r="G101" s="55" t="s">
        <v>43</v>
      </c>
      <c r="H101" s="53">
        <f>LOOKUP(G$3:$G$345,'TABLE DE VALEURS'!$A$1:$B$132)</f>
        <v>0</v>
      </c>
      <c r="I101" s="64"/>
      <c r="J101" s="55" t="s">
        <v>43</v>
      </c>
      <c r="K101" s="53">
        <f>LOOKUP(J$3:J$345,'TABLE DE VALEURS'!$A$1:$B$132)</f>
        <v>0</v>
      </c>
      <c r="L101" s="64"/>
      <c r="M101" s="55" t="s">
        <v>43</v>
      </c>
      <c r="N101" s="53">
        <f>LOOKUP(M$3:M$345,'TABLE DE VALEURS'!$A$1:$B$132)</f>
        <v>0</v>
      </c>
      <c r="O101" s="69"/>
      <c r="P101" s="55" t="s">
        <v>43</v>
      </c>
      <c r="Q101" s="57">
        <f>LOOKUP(P$3:P$345,'TABLE DE VALEURS'!$A$1:$B$132)</f>
        <v>0</v>
      </c>
      <c r="R101" s="58">
        <f t="shared" si="4"/>
        <v>0</v>
      </c>
      <c r="S101" s="59">
        <f t="shared" si="5"/>
        <v>19</v>
      </c>
    </row>
    <row r="102" spans="1:19" x14ac:dyDescent="0.3">
      <c r="A102" s="64"/>
      <c r="B102" s="65"/>
      <c r="C102" s="65"/>
      <c r="D102" s="65"/>
      <c r="E102" s="68"/>
      <c r="F102" s="64"/>
      <c r="G102" s="55" t="s">
        <v>43</v>
      </c>
      <c r="H102" s="53">
        <f>LOOKUP(G$3:$G$345,'TABLE DE VALEURS'!$A$1:$B$132)</f>
        <v>0</v>
      </c>
      <c r="I102" s="64"/>
      <c r="J102" s="55" t="s">
        <v>43</v>
      </c>
      <c r="K102" s="53">
        <f>LOOKUP(J$3:J$345,'TABLE DE VALEURS'!$A$1:$B$132)</f>
        <v>0</v>
      </c>
      <c r="L102" s="64"/>
      <c r="M102" s="55" t="s">
        <v>43</v>
      </c>
      <c r="N102" s="53">
        <f>LOOKUP(M$3:M$345,'TABLE DE VALEURS'!$A$1:$B$132)</f>
        <v>0</v>
      </c>
      <c r="O102" s="69"/>
      <c r="P102" s="55" t="s">
        <v>43</v>
      </c>
      <c r="Q102" s="57">
        <f>LOOKUP(P$3:P$345,'TABLE DE VALEURS'!$A$1:$B$132)</f>
        <v>0</v>
      </c>
      <c r="R102" s="58">
        <f t="shared" si="4"/>
        <v>0</v>
      </c>
      <c r="S102" s="59">
        <f t="shared" si="5"/>
        <v>19</v>
      </c>
    </row>
    <row r="103" spans="1:19" x14ac:dyDescent="0.3">
      <c r="A103" s="64"/>
      <c r="B103" s="65"/>
      <c r="C103" s="65"/>
      <c r="D103" s="65"/>
      <c r="E103" s="68"/>
      <c r="F103" s="64"/>
      <c r="G103" s="55" t="s">
        <v>43</v>
      </c>
      <c r="H103" s="53">
        <f>LOOKUP(G$3:$G$345,'TABLE DE VALEURS'!$A$1:$B$132)</f>
        <v>0</v>
      </c>
      <c r="I103" s="64"/>
      <c r="J103" s="55" t="s">
        <v>43</v>
      </c>
      <c r="K103" s="53">
        <f>LOOKUP(J$3:J$345,'TABLE DE VALEURS'!$A$1:$B$132)</f>
        <v>0</v>
      </c>
      <c r="L103" s="64"/>
      <c r="M103" s="55" t="s">
        <v>43</v>
      </c>
      <c r="N103" s="53">
        <f>LOOKUP(M$3:M$345,'TABLE DE VALEURS'!$A$1:$B$132)</f>
        <v>0</v>
      </c>
      <c r="O103" s="69"/>
      <c r="P103" s="55" t="s">
        <v>43</v>
      </c>
      <c r="Q103" s="57">
        <f>LOOKUP(P$3:P$345,'TABLE DE VALEURS'!$A$1:$B$132)</f>
        <v>0</v>
      </c>
      <c r="R103" s="58">
        <f t="shared" si="4"/>
        <v>0</v>
      </c>
      <c r="S103" s="59">
        <f t="shared" si="5"/>
        <v>19</v>
      </c>
    </row>
    <row r="104" spans="1:19" x14ac:dyDescent="0.3">
      <c r="A104" s="64"/>
      <c r="B104" s="65"/>
      <c r="C104" s="65"/>
      <c r="D104" s="65"/>
      <c r="E104" s="68"/>
      <c r="F104" s="64"/>
      <c r="G104" s="55" t="s">
        <v>43</v>
      </c>
      <c r="H104" s="53">
        <f>LOOKUP(G$3:$G$345,'TABLE DE VALEURS'!$A$1:$B$132)</f>
        <v>0</v>
      </c>
      <c r="I104" s="64"/>
      <c r="J104" s="55" t="s">
        <v>43</v>
      </c>
      <c r="K104" s="53">
        <f>LOOKUP(J$3:J$345,'TABLE DE VALEURS'!$A$1:$B$132)</f>
        <v>0</v>
      </c>
      <c r="L104" s="64"/>
      <c r="M104" s="55" t="s">
        <v>43</v>
      </c>
      <c r="N104" s="53">
        <f>LOOKUP(M$3:M$345,'TABLE DE VALEURS'!$A$1:$B$132)</f>
        <v>0</v>
      </c>
      <c r="O104" s="69"/>
      <c r="P104" s="55" t="s">
        <v>43</v>
      </c>
      <c r="Q104" s="57">
        <f>LOOKUP(P$3:P$345,'TABLE DE VALEURS'!$A$1:$B$132)</f>
        <v>0</v>
      </c>
      <c r="R104" s="58">
        <f t="shared" si="4"/>
        <v>0</v>
      </c>
      <c r="S104" s="59">
        <f t="shared" si="5"/>
        <v>19</v>
      </c>
    </row>
    <row r="105" spans="1:19" x14ac:dyDescent="0.3">
      <c r="A105" s="64"/>
      <c r="B105" s="65"/>
      <c r="C105" s="65"/>
      <c r="D105" s="65"/>
      <c r="E105" s="68"/>
      <c r="F105" s="64"/>
      <c r="G105" s="55" t="s">
        <v>43</v>
      </c>
      <c r="H105" s="53">
        <f>LOOKUP(G$3:$G$345,'TABLE DE VALEURS'!$A$1:$B$132)</f>
        <v>0</v>
      </c>
      <c r="I105" s="64"/>
      <c r="J105" s="55" t="s">
        <v>43</v>
      </c>
      <c r="K105" s="53">
        <f>LOOKUP(J$3:J$345,'TABLE DE VALEURS'!$A$1:$B$132)</f>
        <v>0</v>
      </c>
      <c r="L105" s="64"/>
      <c r="M105" s="55" t="s">
        <v>43</v>
      </c>
      <c r="N105" s="53">
        <f>LOOKUP(M$3:M$345,'TABLE DE VALEURS'!$A$1:$B$132)</f>
        <v>0</v>
      </c>
      <c r="O105" s="69"/>
      <c r="P105" s="55" t="s">
        <v>43</v>
      </c>
      <c r="Q105" s="57">
        <f>LOOKUP(P$3:P$345,'TABLE DE VALEURS'!$A$1:$B$132)</f>
        <v>0</v>
      </c>
      <c r="R105" s="58">
        <f t="shared" si="4"/>
        <v>0</v>
      </c>
      <c r="S105" s="59">
        <f t="shared" si="5"/>
        <v>19</v>
      </c>
    </row>
    <row r="106" spans="1:19" x14ac:dyDescent="0.3">
      <c r="A106" s="64"/>
      <c r="B106" s="65"/>
      <c r="C106" s="65"/>
      <c r="D106" s="65"/>
      <c r="E106" s="68"/>
      <c r="F106" s="64"/>
      <c r="G106" s="55" t="s">
        <v>43</v>
      </c>
      <c r="H106" s="53">
        <f>LOOKUP(G$3:$G$345,'TABLE DE VALEURS'!$A$1:$B$132)</f>
        <v>0</v>
      </c>
      <c r="I106" s="64"/>
      <c r="J106" s="55" t="s">
        <v>43</v>
      </c>
      <c r="K106" s="53">
        <f>LOOKUP(J$3:J$345,'TABLE DE VALEURS'!$A$1:$B$132)</f>
        <v>0</v>
      </c>
      <c r="L106" s="64"/>
      <c r="M106" s="55" t="s">
        <v>43</v>
      </c>
      <c r="N106" s="53">
        <f>LOOKUP(M$3:M$345,'TABLE DE VALEURS'!$A$1:$B$132)</f>
        <v>0</v>
      </c>
      <c r="O106" s="69"/>
      <c r="P106" s="55" t="s">
        <v>43</v>
      </c>
      <c r="Q106" s="57">
        <f>LOOKUP(P$3:P$345,'TABLE DE VALEURS'!$A$1:$B$132)</f>
        <v>0</v>
      </c>
      <c r="R106" s="58">
        <f t="shared" si="4"/>
        <v>0</v>
      </c>
      <c r="S106" s="59">
        <f t="shared" si="5"/>
        <v>19</v>
      </c>
    </row>
    <row r="107" spans="1:19" x14ac:dyDescent="0.3">
      <c r="A107" s="64"/>
      <c r="B107" s="65"/>
      <c r="C107" s="65"/>
      <c r="D107" s="65"/>
      <c r="E107" s="68"/>
      <c r="F107" s="64"/>
      <c r="G107" s="55" t="s">
        <v>43</v>
      </c>
      <c r="H107" s="53">
        <f>LOOKUP(G$3:$G$345,'TABLE DE VALEURS'!$A$1:$B$132)</f>
        <v>0</v>
      </c>
      <c r="I107" s="64"/>
      <c r="J107" s="55" t="s">
        <v>43</v>
      </c>
      <c r="K107" s="53">
        <f>LOOKUP(J$3:J$345,'TABLE DE VALEURS'!$A$1:$B$132)</f>
        <v>0</v>
      </c>
      <c r="L107" s="64"/>
      <c r="M107" s="55" t="s">
        <v>43</v>
      </c>
      <c r="N107" s="53">
        <f>LOOKUP(M$3:M$345,'TABLE DE VALEURS'!$A$1:$B$132)</f>
        <v>0</v>
      </c>
      <c r="O107" s="69"/>
      <c r="P107" s="55" t="s">
        <v>43</v>
      </c>
      <c r="Q107" s="57">
        <f>LOOKUP(P$3:P$345,'TABLE DE VALEURS'!$A$1:$B$132)</f>
        <v>0</v>
      </c>
      <c r="R107" s="58">
        <f t="shared" si="4"/>
        <v>0</v>
      </c>
      <c r="S107" s="59">
        <f t="shared" si="5"/>
        <v>19</v>
      </c>
    </row>
    <row r="108" spans="1:19" x14ac:dyDescent="0.3">
      <c r="A108" s="64"/>
      <c r="B108" s="65"/>
      <c r="C108" s="65"/>
      <c r="D108" s="65"/>
      <c r="E108" s="68"/>
      <c r="F108" s="64"/>
      <c r="G108" s="55" t="s">
        <v>43</v>
      </c>
      <c r="H108" s="53">
        <f>LOOKUP(G$3:$G$345,'TABLE DE VALEURS'!$A$1:$B$132)</f>
        <v>0</v>
      </c>
      <c r="I108" s="64"/>
      <c r="J108" s="55" t="s">
        <v>43</v>
      </c>
      <c r="K108" s="53">
        <f>LOOKUP(J$3:J$345,'TABLE DE VALEURS'!$A$1:$B$132)</f>
        <v>0</v>
      </c>
      <c r="L108" s="64"/>
      <c r="M108" s="55" t="s">
        <v>43</v>
      </c>
      <c r="N108" s="53">
        <f>LOOKUP(M$3:M$345,'TABLE DE VALEURS'!$A$1:$B$132)</f>
        <v>0</v>
      </c>
      <c r="O108" s="69"/>
      <c r="P108" s="55" t="s">
        <v>43</v>
      </c>
      <c r="Q108" s="57">
        <f>LOOKUP(P$3:P$345,'TABLE DE VALEURS'!$A$1:$B$132)</f>
        <v>0</v>
      </c>
      <c r="R108" s="58">
        <f t="shared" si="4"/>
        <v>0</v>
      </c>
      <c r="S108" s="59">
        <f t="shared" si="5"/>
        <v>19</v>
      </c>
    </row>
    <row r="109" spans="1:19" x14ac:dyDescent="0.3">
      <c r="A109" s="64"/>
      <c r="B109" s="65"/>
      <c r="C109" s="65"/>
      <c r="D109" s="65"/>
      <c r="E109" s="68"/>
      <c r="F109" s="64"/>
      <c r="G109" s="55" t="s">
        <v>43</v>
      </c>
      <c r="H109" s="53">
        <f>LOOKUP(G$3:$G$345,'TABLE DE VALEURS'!$A$1:$B$132)</f>
        <v>0</v>
      </c>
      <c r="I109" s="64"/>
      <c r="J109" s="55" t="s">
        <v>43</v>
      </c>
      <c r="K109" s="53">
        <f>LOOKUP(J$3:J$345,'TABLE DE VALEURS'!$A$1:$B$132)</f>
        <v>0</v>
      </c>
      <c r="L109" s="64"/>
      <c r="M109" s="55" t="s">
        <v>43</v>
      </c>
      <c r="N109" s="53">
        <f>LOOKUP(M$3:M$345,'TABLE DE VALEURS'!$A$1:$B$132)</f>
        <v>0</v>
      </c>
      <c r="O109" s="69"/>
      <c r="P109" s="55" t="s">
        <v>43</v>
      </c>
      <c r="Q109" s="57">
        <f>LOOKUP(P$3:P$345,'TABLE DE VALEURS'!$A$1:$B$132)</f>
        <v>0</v>
      </c>
      <c r="R109" s="58">
        <f t="shared" si="4"/>
        <v>0</v>
      </c>
      <c r="S109" s="59">
        <f t="shared" si="5"/>
        <v>19</v>
      </c>
    </row>
    <row r="110" spans="1:19" x14ac:dyDescent="0.3">
      <c r="A110" s="64"/>
      <c r="B110" s="65"/>
      <c r="C110" s="65"/>
      <c r="D110" s="65"/>
      <c r="E110" s="68"/>
      <c r="F110" s="64"/>
      <c r="G110" s="55" t="s">
        <v>43</v>
      </c>
      <c r="H110" s="53">
        <f>LOOKUP(G$3:$G$345,'TABLE DE VALEURS'!$A$1:$B$132)</f>
        <v>0</v>
      </c>
      <c r="I110" s="64"/>
      <c r="J110" s="55" t="s">
        <v>43</v>
      </c>
      <c r="K110" s="53">
        <f>LOOKUP(J$3:J$345,'TABLE DE VALEURS'!$A$1:$B$132)</f>
        <v>0</v>
      </c>
      <c r="L110" s="64"/>
      <c r="M110" s="55" t="s">
        <v>43</v>
      </c>
      <c r="N110" s="53">
        <f>LOOKUP(M$3:M$345,'TABLE DE VALEURS'!$A$1:$B$132)</f>
        <v>0</v>
      </c>
      <c r="O110" s="69"/>
      <c r="P110" s="55" t="s">
        <v>43</v>
      </c>
      <c r="Q110" s="57">
        <f>LOOKUP(P$3:P$345,'TABLE DE VALEURS'!$A$1:$B$132)</f>
        <v>0</v>
      </c>
      <c r="R110" s="58">
        <f t="shared" si="4"/>
        <v>0</v>
      </c>
      <c r="S110" s="59">
        <f t="shared" si="5"/>
        <v>19</v>
      </c>
    </row>
    <row r="111" spans="1:19" x14ac:dyDescent="0.3">
      <c r="A111" s="64"/>
      <c r="B111" s="65"/>
      <c r="C111" s="65"/>
      <c r="D111" s="65"/>
      <c r="E111" s="68"/>
      <c r="F111" s="64"/>
      <c r="G111" s="55" t="s">
        <v>43</v>
      </c>
      <c r="H111" s="53">
        <f>LOOKUP(G$3:$G$345,'TABLE DE VALEURS'!$A$1:$B$132)</f>
        <v>0</v>
      </c>
      <c r="I111" s="64"/>
      <c r="J111" s="55" t="s">
        <v>43</v>
      </c>
      <c r="K111" s="53">
        <f>LOOKUP(J$3:J$345,'TABLE DE VALEURS'!$A$1:$B$132)</f>
        <v>0</v>
      </c>
      <c r="L111" s="64"/>
      <c r="M111" s="55" t="s">
        <v>43</v>
      </c>
      <c r="N111" s="53">
        <f>LOOKUP(M$3:M$345,'TABLE DE VALEURS'!$A$1:$B$132)</f>
        <v>0</v>
      </c>
      <c r="O111" s="69"/>
      <c r="P111" s="55" t="s">
        <v>43</v>
      </c>
      <c r="Q111" s="57">
        <f>LOOKUP(P$3:P$345,'TABLE DE VALEURS'!$A$1:$B$132)</f>
        <v>0</v>
      </c>
      <c r="R111" s="58">
        <f t="shared" si="4"/>
        <v>0</v>
      </c>
      <c r="S111" s="59">
        <f t="shared" si="5"/>
        <v>19</v>
      </c>
    </row>
    <row r="112" spans="1:19" x14ac:dyDescent="0.3">
      <c r="A112" s="64"/>
      <c r="B112" s="65"/>
      <c r="C112" s="65"/>
      <c r="D112" s="65"/>
      <c r="E112" s="68"/>
      <c r="F112" s="64"/>
      <c r="G112" s="55" t="s">
        <v>43</v>
      </c>
      <c r="H112" s="53">
        <f>LOOKUP(G$3:$G$345,'TABLE DE VALEURS'!$A$1:$B$132)</f>
        <v>0</v>
      </c>
      <c r="I112" s="64"/>
      <c r="J112" s="55" t="s">
        <v>43</v>
      </c>
      <c r="K112" s="53">
        <f>LOOKUP(J$3:J$345,'TABLE DE VALEURS'!$A$1:$B$132)</f>
        <v>0</v>
      </c>
      <c r="L112" s="64"/>
      <c r="M112" s="55" t="s">
        <v>43</v>
      </c>
      <c r="N112" s="53">
        <f>LOOKUP(M$3:M$345,'TABLE DE VALEURS'!$A$1:$B$132)</f>
        <v>0</v>
      </c>
      <c r="O112" s="69"/>
      <c r="P112" s="55" t="s">
        <v>43</v>
      </c>
      <c r="Q112" s="57">
        <f>LOOKUP(P$3:P$345,'TABLE DE VALEURS'!$A$1:$B$132)</f>
        <v>0</v>
      </c>
      <c r="R112" s="58">
        <f t="shared" si="4"/>
        <v>0</v>
      </c>
      <c r="S112" s="59">
        <f t="shared" si="5"/>
        <v>19</v>
      </c>
    </row>
    <row r="113" spans="1:19" x14ac:dyDescent="0.3">
      <c r="A113" s="64"/>
      <c r="B113" s="65"/>
      <c r="C113" s="65"/>
      <c r="D113" s="65"/>
      <c r="E113" s="68"/>
      <c r="F113" s="64"/>
      <c r="G113" s="55" t="s">
        <v>43</v>
      </c>
      <c r="H113" s="53">
        <f>LOOKUP(G$3:$G$345,'TABLE DE VALEURS'!$A$1:$B$132)</f>
        <v>0</v>
      </c>
      <c r="I113" s="64"/>
      <c r="J113" s="55" t="s">
        <v>43</v>
      </c>
      <c r="K113" s="53">
        <f>LOOKUP(J$3:J$345,'TABLE DE VALEURS'!$A$1:$B$132)</f>
        <v>0</v>
      </c>
      <c r="L113" s="64"/>
      <c r="M113" s="55" t="s">
        <v>43</v>
      </c>
      <c r="N113" s="53">
        <f>LOOKUP(M$3:M$345,'TABLE DE VALEURS'!$A$1:$B$132)</f>
        <v>0</v>
      </c>
      <c r="O113" s="69"/>
      <c r="P113" s="55" t="s">
        <v>43</v>
      </c>
      <c r="Q113" s="57">
        <f>LOOKUP(P$3:P$345,'TABLE DE VALEURS'!$A$1:$B$132)</f>
        <v>0</v>
      </c>
      <c r="R113" s="58">
        <f t="shared" si="4"/>
        <v>0</v>
      </c>
      <c r="S113" s="59">
        <f t="shared" si="5"/>
        <v>19</v>
      </c>
    </row>
    <row r="114" spans="1:19" x14ac:dyDescent="0.3">
      <c r="A114" s="64"/>
      <c r="B114" s="65"/>
      <c r="C114" s="65"/>
      <c r="D114" s="65"/>
      <c r="E114" s="68"/>
      <c r="F114" s="64"/>
      <c r="G114" s="55" t="s">
        <v>43</v>
      </c>
      <c r="H114" s="53">
        <f>LOOKUP(G$3:$G$345,'TABLE DE VALEURS'!$A$1:$B$132)</f>
        <v>0</v>
      </c>
      <c r="I114" s="64"/>
      <c r="J114" s="55" t="s">
        <v>43</v>
      </c>
      <c r="K114" s="53">
        <f>LOOKUP(J$3:J$345,'TABLE DE VALEURS'!$A$1:$B$132)</f>
        <v>0</v>
      </c>
      <c r="L114" s="64"/>
      <c r="M114" s="55" t="s">
        <v>43</v>
      </c>
      <c r="N114" s="53">
        <f>LOOKUP(M$3:M$345,'TABLE DE VALEURS'!$A$1:$B$132)</f>
        <v>0</v>
      </c>
      <c r="O114" s="69"/>
      <c r="P114" s="55" t="s">
        <v>43</v>
      </c>
      <c r="Q114" s="57">
        <f>LOOKUP(P$3:P$345,'TABLE DE VALEURS'!$A$1:$B$132)</f>
        <v>0</v>
      </c>
      <c r="R114" s="58">
        <f t="shared" si="4"/>
        <v>0</v>
      </c>
      <c r="S114" s="59">
        <f t="shared" si="5"/>
        <v>19</v>
      </c>
    </row>
    <row r="115" spans="1:19" x14ac:dyDescent="0.3">
      <c r="A115" s="64"/>
      <c r="B115" s="65"/>
      <c r="C115" s="65"/>
      <c r="D115" s="65"/>
      <c r="E115" s="68"/>
      <c r="F115" s="64"/>
      <c r="G115" s="55" t="s">
        <v>43</v>
      </c>
      <c r="H115" s="53">
        <f>LOOKUP(G$3:$G$345,'TABLE DE VALEURS'!$A$1:$B$132)</f>
        <v>0</v>
      </c>
      <c r="I115" s="64"/>
      <c r="J115" s="55" t="s">
        <v>43</v>
      </c>
      <c r="K115" s="53">
        <f>LOOKUP(J$3:J$345,'TABLE DE VALEURS'!$A$1:$B$132)</f>
        <v>0</v>
      </c>
      <c r="L115" s="64"/>
      <c r="M115" s="55" t="s">
        <v>43</v>
      </c>
      <c r="N115" s="53">
        <f>LOOKUP(M$3:M$345,'TABLE DE VALEURS'!$A$1:$B$132)</f>
        <v>0</v>
      </c>
      <c r="O115" s="69"/>
      <c r="P115" s="55" t="s">
        <v>43</v>
      </c>
      <c r="Q115" s="57">
        <f>LOOKUP(P$3:P$345,'TABLE DE VALEURS'!$A$1:$B$132)</f>
        <v>0</v>
      </c>
      <c r="R115" s="58">
        <f t="shared" si="4"/>
        <v>0</v>
      </c>
      <c r="S115" s="59">
        <f t="shared" si="5"/>
        <v>19</v>
      </c>
    </row>
    <row r="116" spans="1:19" x14ac:dyDescent="0.3">
      <c r="A116" s="64"/>
      <c r="B116" s="65"/>
      <c r="C116" s="65"/>
      <c r="D116" s="65"/>
      <c r="E116" s="68"/>
      <c r="F116" s="64"/>
      <c r="G116" s="55" t="s">
        <v>43</v>
      </c>
      <c r="H116" s="53">
        <f>LOOKUP(G$3:$G$345,'TABLE DE VALEURS'!$A$1:$B$132)</f>
        <v>0</v>
      </c>
      <c r="I116" s="64"/>
      <c r="J116" s="55" t="s">
        <v>43</v>
      </c>
      <c r="K116" s="53">
        <f>LOOKUP(J$3:J$345,'TABLE DE VALEURS'!$A$1:$B$132)</f>
        <v>0</v>
      </c>
      <c r="L116" s="64"/>
      <c r="M116" s="55" t="s">
        <v>43</v>
      </c>
      <c r="N116" s="53">
        <f>LOOKUP(M$3:M$345,'TABLE DE VALEURS'!$A$1:$B$132)</f>
        <v>0</v>
      </c>
      <c r="O116" s="69"/>
      <c r="P116" s="55" t="s">
        <v>43</v>
      </c>
      <c r="Q116" s="57">
        <f>LOOKUP(P$3:P$345,'TABLE DE VALEURS'!$A$1:$B$132)</f>
        <v>0</v>
      </c>
      <c r="R116" s="58">
        <f t="shared" si="4"/>
        <v>0</v>
      </c>
      <c r="S116" s="59">
        <f t="shared" si="5"/>
        <v>19</v>
      </c>
    </row>
    <row r="117" spans="1:19" x14ac:dyDescent="0.3">
      <c r="A117" s="64"/>
      <c r="B117" s="65"/>
      <c r="C117" s="65"/>
      <c r="D117" s="65"/>
      <c r="E117" s="68"/>
      <c r="F117" s="64"/>
      <c r="G117" s="55" t="s">
        <v>43</v>
      </c>
      <c r="H117" s="53">
        <f>LOOKUP(G$3:$G$345,'TABLE DE VALEURS'!$A$1:$B$132)</f>
        <v>0</v>
      </c>
      <c r="I117" s="64"/>
      <c r="J117" s="55" t="s">
        <v>43</v>
      </c>
      <c r="K117" s="53">
        <f>LOOKUP(J$3:J$345,'TABLE DE VALEURS'!$A$1:$B$132)</f>
        <v>0</v>
      </c>
      <c r="L117" s="64"/>
      <c r="M117" s="55" t="s">
        <v>43</v>
      </c>
      <c r="N117" s="53">
        <f>LOOKUP(M$3:M$345,'TABLE DE VALEURS'!$A$1:$B$132)</f>
        <v>0</v>
      </c>
      <c r="O117" s="69"/>
      <c r="P117" s="55" t="s">
        <v>43</v>
      </c>
      <c r="Q117" s="57">
        <f>LOOKUP(P$3:P$345,'TABLE DE VALEURS'!$A$1:$B$132)</f>
        <v>0</v>
      </c>
      <c r="R117" s="58">
        <f t="shared" si="4"/>
        <v>0</v>
      </c>
      <c r="S117" s="59">
        <f t="shared" si="5"/>
        <v>19</v>
      </c>
    </row>
    <row r="118" spans="1:19" x14ac:dyDescent="0.3">
      <c r="A118" s="64"/>
      <c r="B118" s="65"/>
      <c r="C118" s="65"/>
      <c r="D118" s="65"/>
      <c r="E118" s="68"/>
      <c r="F118" s="64"/>
      <c r="G118" s="55" t="s">
        <v>43</v>
      </c>
      <c r="H118" s="53">
        <f>LOOKUP(G$3:$G$345,'TABLE DE VALEURS'!$A$1:$B$132)</f>
        <v>0</v>
      </c>
      <c r="I118" s="64"/>
      <c r="J118" s="55" t="s">
        <v>43</v>
      </c>
      <c r="K118" s="53">
        <f>LOOKUP(J$3:J$345,'TABLE DE VALEURS'!$A$1:$B$132)</f>
        <v>0</v>
      </c>
      <c r="L118" s="64"/>
      <c r="M118" s="55" t="s">
        <v>43</v>
      </c>
      <c r="N118" s="53">
        <f>LOOKUP(M$3:M$345,'TABLE DE VALEURS'!$A$1:$B$132)</f>
        <v>0</v>
      </c>
      <c r="O118" s="69"/>
      <c r="P118" s="55" t="s">
        <v>43</v>
      </c>
      <c r="Q118" s="57">
        <f>LOOKUP(P$3:P$345,'TABLE DE VALEURS'!$A$1:$B$132)</f>
        <v>0</v>
      </c>
      <c r="R118" s="58">
        <f t="shared" si="4"/>
        <v>0</v>
      </c>
      <c r="S118" s="59">
        <f t="shared" si="5"/>
        <v>19</v>
      </c>
    </row>
    <row r="119" spans="1:19" x14ac:dyDescent="0.3">
      <c r="A119" s="64"/>
      <c r="B119" s="65"/>
      <c r="C119" s="65"/>
      <c r="D119" s="65"/>
      <c r="E119" s="68"/>
      <c r="F119" s="64"/>
      <c r="G119" s="55" t="s">
        <v>43</v>
      </c>
      <c r="H119" s="53">
        <f>LOOKUP(G$3:$G$345,'TABLE DE VALEURS'!$A$1:$B$132)</f>
        <v>0</v>
      </c>
      <c r="I119" s="64"/>
      <c r="J119" s="55" t="s">
        <v>43</v>
      </c>
      <c r="K119" s="53">
        <f>LOOKUP(J$3:J$345,'TABLE DE VALEURS'!$A$1:$B$132)</f>
        <v>0</v>
      </c>
      <c r="L119" s="64"/>
      <c r="M119" s="55" t="s">
        <v>43</v>
      </c>
      <c r="N119" s="53">
        <f>LOOKUP(M$3:M$345,'TABLE DE VALEURS'!$A$1:$B$132)</f>
        <v>0</v>
      </c>
      <c r="O119" s="69"/>
      <c r="P119" s="55" t="s">
        <v>43</v>
      </c>
      <c r="Q119" s="57">
        <f>LOOKUP(P$3:P$345,'TABLE DE VALEURS'!$A$1:$B$132)</f>
        <v>0</v>
      </c>
      <c r="R119" s="58">
        <f t="shared" si="4"/>
        <v>0</v>
      </c>
      <c r="S119" s="59">
        <f t="shared" si="5"/>
        <v>19</v>
      </c>
    </row>
    <row r="120" spans="1:19" x14ac:dyDescent="0.3">
      <c r="A120" s="64"/>
      <c r="B120" s="65"/>
      <c r="C120" s="65"/>
      <c r="D120" s="65"/>
      <c r="E120" s="68"/>
      <c r="F120" s="64"/>
      <c r="G120" s="55" t="s">
        <v>43</v>
      </c>
      <c r="H120" s="53">
        <f>LOOKUP(G$3:$G$345,'TABLE DE VALEURS'!$A$1:$B$132)</f>
        <v>0</v>
      </c>
      <c r="I120" s="64"/>
      <c r="J120" s="55" t="s">
        <v>43</v>
      </c>
      <c r="K120" s="53">
        <f>LOOKUP(J$3:J$345,'TABLE DE VALEURS'!$A$1:$B$132)</f>
        <v>0</v>
      </c>
      <c r="L120" s="64"/>
      <c r="M120" s="55" t="s">
        <v>43</v>
      </c>
      <c r="N120" s="53">
        <f>LOOKUP(M$3:M$345,'TABLE DE VALEURS'!$A$1:$B$132)</f>
        <v>0</v>
      </c>
      <c r="O120" s="69"/>
      <c r="P120" s="55" t="s">
        <v>43</v>
      </c>
      <c r="Q120" s="57">
        <f>LOOKUP(P$3:P$345,'TABLE DE VALEURS'!$A$1:$B$132)</f>
        <v>0</v>
      </c>
      <c r="R120" s="58">
        <f t="shared" si="4"/>
        <v>0</v>
      </c>
      <c r="S120" s="59">
        <f t="shared" si="5"/>
        <v>19</v>
      </c>
    </row>
    <row r="121" spans="1:19" x14ac:dyDescent="0.3">
      <c r="A121" s="64"/>
      <c r="B121" s="65"/>
      <c r="C121" s="65"/>
      <c r="D121" s="65"/>
      <c r="E121" s="68"/>
      <c r="F121" s="64"/>
      <c r="G121" s="55" t="s">
        <v>43</v>
      </c>
      <c r="H121" s="53">
        <f>LOOKUP(G$3:$G$345,'TABLE DE VALEURS'!$A$1:$B$132)</f>
        <v>0</v>
      </c>
      <c r="I121" s="64"/>
      <c r="J121" s="55" t="s">
        <v>43</v>
      </c>
      <c r="K121" s="53">
        <f>LOOKUP(J$3:J$345,'TABLE DE VALEURS'!$A$1:$B$132)</f>
        <v>0</v>
      </c>
      <c r="L121" s="64"/>
      <c r="M121" s="55" t="s">
        <v>43</v>
      </c>
      <c r="N121" s="53">
        <f>LOOKUP(M$3:M$345,'TABLE DE VALEURS'!$A$1:$B$132)</f>
        <v>0</v>
      </c>
      <c r="O121" s="69"/>
      <c r="P121" s="55" t="s">
        <v>43</v>
      </c>
      <c r="Q121" s="57">
        <f>LOOKUP(P$3:P$345,'TABLE DE VALEURS'!$A$1:$B$132)</f>
        <v>0</v>
      </c>
      <c r="R121" s="58">
        <f t="shared" si="4"/>
        <v>0</v>
      </c>
      <c r="S121" s="59">
        <f t="shared" si="5"/>
        <v>19</v>
      </c>
    </row>
    <row r="122" spans="1:19" x14ac:dyDescent="0.3">
      <c r="A122" s="64"/>
      <c r="B122" s="65"/>
      <c r="C122" s="65"/>
      <c r="D122" s="65"/>
      <c r="E122" s="68"/>
      <c r="F122" s="64"/>
      <c r="G122" s="55" t="s">
        <v>43</v>
      </c>
      <c r="H122" s="53">
        <f>LOOKUP(G$3:$G$345,'TABLE DE VALEURS'!$A$1:$B$132)</f>
        <v>0</v>
      </c>
      <c r="I122" s="64"/>
      <c r="J122" s="55" t="s">
        <v>43</v>
      </c>
      <c r="K122" s="53">
        <f>LOOKUP(J$3:J$345,'TABLE DE VALEURS'!$A$1:$B$132)</f>
        <v>0</v>
      </c>
      <c r="L122" s="64"/>
      <c r="M122" s="55" t="s">
        <v>43</v>
      </c>
      <c r="N122" s="53">
        <f>LOOKUP(M$3:M$345,'TABLE DE VALEURS'!$A$1:$B$132)</f>
        <v>0</v>
      </c>
      <c r="O122" s="69"/>
      <c r="P122" s="55" t="s">
        <v>43</v>
      </c>
      <c r="Q122" s="57">
        <f>LOOKUP(P$3:P$345,'TABLE DE VALEURS'!$A$1:$B$132)</f>
        <v>0</v>
      </c>
      <c r="R122" s="58">
        <f t="shared" si="4"/>
        <v>0</v>
      </c>
      <c r="S122" s="59">
        <f t="shared" si="5"/>
        <v>19</v>
      </c>
    </row>
    <row r="123" spans="1:19" x14ac:dyDescent="0.3">
      <c r="A123" s="64"/>
      <c r="B123" s="65"/>
      <c r="C123" s="65"/>
      <c r="D123" s="65"/>
      <c r="E123" s="68"/>
      <c r="F123" s="64"/>
      <c r="G123" s="55" t="s">
        <v>43</v>
      </c>
      <c r="H123" s="53">
        <f>LOOKUP(G$3:$G$345,'TABLE DE VALEURS'!$A$1:$B$132)</f>
        <v>0</v>
      </c>
      <c r="I123" s="64"/>
      <c r="J123" s="55" t="s">
        <v>43</v>
      </c>
      <c r="K123" s="53">
        <f>LOOKUP(J$3:J$345,'TABLE DE VALEURS'!$A$1:$B$132)</f>
        <v>0</v>
      </c>
      <c r="L123" s="64"/>
      <c r="M123" s="55" t="s">
        <v>43</v>
      </c>
      <c r="N123" s="53">
        <f>LOOKUP(M$3:M$345,'TABLE DE VALEURS'!$A$1:$B$132)</f>
        <v>0</v>
      </c>
      <c r="O123" s="69"/>
      <c r="P123" s="55" t="s">
        <v>43</v>
      </c>
      <c r="Q123" s="57">
        <f>LOOKUP(P$3:P$345,'TABLE DE VALEURS'!$A$1:$B$132)</f>
        <v>0</v>
      </c>
      <c r="R123" s="58">
        <f t="shared" si="4"/>
        <v>0</v>
      </c>
      <c r="S123" s="59">
        <f t="shared" si="5"/>
        <v>19</v>
      </c>
    </row>
    <row r="124" spans="1:19" x14ac:dyDescent="0.3">
      <c r="A124" s="64"/>
      <c r="B124" s="65"/>
      <c r="C124" s="65"/>
      <c r="D124" s="65"/>
      <c r="E124" s="68"/>
      <c r="F124" s="64"/>
      <c r="G124" s="55" t="s">
        <v>43</v>
      </c>
      <c r="H124" s="53">
        <f>LOOKUP(G$3:$G$345,'TABLE DE VALEURS'!$A$1:$B$132)</f>
        <v>0</v>
      </c>
      <c r="I124" s="64"/>
      <c r="J124" s="55" t="s">
        <v>43</v>
      </c>
      <c r="K124" s="53">
        <f>LOOKUP(J$3:J$345,'TABLE DE VALEURS'!$A$1:$B$132)</f>
        <v>0</v>
      </c>
      <c r="L124" s="64"/>
      <c r="M124" s="55" t="s">
        <v>43</v>
      </c>
      <c r="N124" s="53">
        <f>LOOKUP(M$3:M$345,'TABLE DE VALEURS'!$A$1:$B$132)</f>
        <v>0</v>
      </c>
      <c r="O124" s="69"/>
      <c r="P124" s="55" t="s">
        <v>43</v>
      </c>
      <c r="Q124" s="57">
        <f>LOOKUP(P$3:P$345,'TABLE DE VALEURS'!$A$1:$B$132)</f>
        <v>0</v>
      </c>
      <c r="R124" s="58">
        <f t="shared" si="4"/>
        <v>0</v>
      </c>
      <c r="S124" s="59">
        <f t="shared" si="5"/>
        <v>19</v>
      </c>
    </row>
    <row r="125" spans="1:19" x14ac:dyDescent="0.3">
      <c r="A125" s="64"/>
      <c r="B125" s="65"/>
      <c r="C125" s="65"/>
      <c r="D125" s="65"/>
      <c r="E125" s="68"/>
      <c r="F125" s="64"/>
      <c r="G125" s="55" t="s">
        <v>43</v>
      </c>
      <c r="H125" s="53">
        <f>LOOKUP(G$3:$G$345,'TABLE DE VALEURS'!$A$1:$B$132)</f>
        <v>0</v>
      </c>
      <c r="I125" s="64"/>
      <c r="J125" s="55" t="s">
        <v>43</v>
      </c>
      <c r="K125" s="53">
        <f>LOOKUP(J$3:J$345,'TABLE DE VALEURS'!$A$1:$B$132)</f>
        <v>0</v>
      </c>
      <c r="L125" s="64"/>
      <c r="M125" s="55" t="s">
        <v>43</v>
      </c>
      <c r="N125" s="53">
        <f>LOOKUP(M$3:M$345,'TABLE DE VALEURS'!$A$1:$B$132)</f>
        <v>0</v>
      </c>
      <c r="O125" s="69"/>
      <c r="P125" s="55" t="s">
        <v>43</v>
      </c>
      <c r="Q125" s="57">
        <f>LOOKUP(P$3:P$345,'TABLE DE VALEURS'!$A$1:$B$132)</f>
        <v>0</v>
      </c>
      <c r="R125" s="58">
        <f t="shared" si="4"/>
        <v>0</v>
      </c>
      <c r="S125" s="59">
        <f t="shared" si="5"/>
        <v>19</v>
      </c>
    </row>
    <row r="126" spans="1:19" x14ac:dyDescent="0.3">
      <c r="A126" s="64"/>
      <c r="B126" s="65"/>
      <c r="C126" s="65"/>
      <c r="D126" s="65"/>
      <c r="E126" s="68"/>
      <c r="F126" s="64"/>
      <c r="G126" s="55" t="s">
        <v>43</v>
      </c>
      <c r="H126" s="53">
        <f>LOOKUP(G$3:$G$345,'TABLE DE VALEURS'!$A$1:$B$132)</f>
        <v>0</v>
      </c>
      <c r="I126" s="64"/>
      <c r="J126" s="55" t="s">
        <v>43</v>
      </c>
      <c r="K126" s="53">
        <f>LOOKUP(J$3:J$345,'TABLE DE VALEURS'!$A$1:$B$132)</f>
        <v>0</v>
      </c>
      <c r="L126" s="64"/>
      <c r="M126" s="55" t="s">
        <v>43</v>
      </c>
      <c r="N126" s="53">
        <f>LOOKUP(M$3:M$345,'TABLE DE VALEURS'!$A$1:$B$132)</f>
        <v>0</v>
      </c>
      <c r="O126" s="69"/>
      <c r="P126" s="55" t="s">
        <v>43</v>
      </c>
      <c r="Q126" s="57">
        <f>LOOKUP(P$3:P$345,'TABLE DE VALEURS'!$A$1:$B$132)</f>
        <v>0</v>
      </c>
      <c r="R126" s="58">
        <f t="shared" si="4"/>
        <v>0</v>
      </c>
      <c r="S126" s="59">
        <f t="shared" si="5"/>
        <v>19</v>
      </c>
    </row>
    <row r="127" spans="1:19" x14ac:dyDescent="0.3">
      <c r="A127" s="64"/>
      <c r="B127" s="65"/>
      <c r="C127" s="65"/>
      <c r="D127" s="65"/>
      <c r="E127" s="68"/>
      <c r="F127" s="64"/>
      <c r="G127" s="55" t="s">
        <v>43</v>
      </c>
      <c r="H127" s="53">
        <f>LOOKUP(G$3:$G$345,'TABLE DE VALEURS'!$A$1:$B$132)</f>
        <v>0</v>
      </c>
      <c r="I127" s="64"/>
      <c r="J127" s="55" t="s">
        <v>43</v>
      </c>
      <c r="K127" s="53">
        <f>LOOKUP(J$3:J$345,'TABLE DE VALEURS'!$A$1:$B$132)</f>
        <v>0</v>
      </c>
      <c r="L127" s="64"/>
      <c r="M127" s="55" t="s">
        <v>43</v>
      </c>
      <c r="N127" s="53">
        <f>LOOKUP(M$3:M$345,'TABLE DE VALEURS'!$A$1:$B$132)</f>
        <v>0</v>
      </c>
      <c r="O127" s="69"/>
      <c r="P127" s="55" t="s">
        <v>43</v>
      </c>
      <c r="Q127" s="57">
        <f>LOOKUP(P$3:P$345,'TABLE DE VALEURS'!$A$1:$B$132)</f>
        <v>0</v>
      </c>
      <c r="R127" s="58">
        <f t="shared" si="4"/>
        <v>0</v>
      </c>
      <c r="S127" s="59">
        <f t="shared" si="5"/>
        <v>19</v>
      </c>
    </row>
    <row r="128" spans="1:19" x14ac:dyDescent="0.3">
      <c r="A128" s="64"/>
      <c r="B128" s="65"/>
      <c r="C128" s="65"/>
      <c r="D128" s="65"/>
      <c r="E128" s="68"/>
      <c r="F128" s="64"/>
      <c r="G128" s="55" t="s">
        <v>43</v>
      </c>
      <c r="H128" s="53">
        <f>LOOKUP(G$3:$G$345,'TABLE DE VALEURS'!$A$1:$B$132)</f>
        <v>0</v>
      </c>
      <c r="I128" s="64"/>
      <c r="J128" s="55" t="s">
        <v>43</v>
      </c>
      <c r="K128" s="53">
        <f>LOOKUP(J$3:J$345,'TABLE DE VALEURS'!$A$1:$B$132)</f>
        <v>0</v>
      </c>
      <c r="L128" s="64"/>
      <c r="M128" s="55" t="s">
        <v>43</v>
      </c>
      <c r="N128" s="53">
        <f>LOOKUP(M$3:M$345,'TABLE DE VALEURS'!$A$1:$B$132)</f>
        <v>0</v>
      </c>
      <c r="O128" s="69"/>
      <c r="P128" s="55" t="s">
        <v>43</v>
      </c>
      <c r="Q128" s="57">
        <f>LOOKUP(P$3:P$345,'TABLE DE VALEURS'!$A$1:$B$132)</f>
        <v>0</v>
      </c>
      <c r="R128" s="58">
        <f t="shared" si="4"/>
        <v>0</v>
      </c>
      <c r="S128" s="59">
        <f t="shared" si="5"/>
        <v>19</v>
      </c>
    </row>
    <row r="129" spans="1:19" x14ac:dyDescent="0.3">
      <c r="A129" s="64"/>
      <c r="B129" s="65"/>
      <c r="C129" s="65"/>
      <c r="D129" s="65"/>
      <c r="E129" s="68"/>
      <c r="F129" s="64"/>
      <c r="G129" s="55" t="s">
        <v>43</v>
      </c>
      <c r="H129" s="53">
        <f>LOOKUP(G$3:$G$345,'TABLE DE VALEURS'!$A$1:$B$132)</f>
        <v>0</v>
      </c>
      <c r="I129" s="64"/>
      <c r="J129" s="55" t="s">
        <v>43</v>
      </c>
      <c r="K129" s="53">
        <f>LOOKUP(J$3:J$345,'TABLE DE VALEURS'!$A$1:$B$132)</f>
        <v>0</v>
      </c>
      <c r="L129" s="64"/>
      <c r="M129" s="55" t="s">
        <v>43</v>
      </c>
      <c r="N129" s="53">
        <f>LOOKUP(M$3:M$345,'TABLE DE VALEURS'!$A$1:$B$132)</f>
        <v>0</v>
      </c>
      <c r="O129" s="69"/>
      <c r="P129" s="55" t="s">
        <v>43</v>
      </c>
      <c r="Q129" s="57">
        <f>LOOKUP(P$3:P$345,'TABLE DE VALEURS'!$A$1:$B$132)</f>
        <v>0</v>
      </c>
      <c r="R129" s="58">
        <f t="shared" si="4"/>
        <v>0</v>
      </c>
      <c r="S129" s="59">
        <f t="shared" si="5"/>
        <v>19</v>
      </c>
    </row>
    <row r="130" spans="1:19" x14ac:dyDescent="0.3">
      <c r="A130" s="64"/>
      <c r="B130" s="65"/>
      <c r="C130" s="65"/>
      <c r="D130" s="65"/>
      <c r="E130" s="68"/>
      <c r="F130" s="64"/>
      <c r="G130" s="55" t="s">
        <v>43</v>
      </c>
      <c r="H130" s="53">
        <f>LOOKUP(G$3:$G$345,'TABLE DE VALEURS'!$A$1:$B$132)</f>
        <v>0</v>
      </c>
      <c r="I130" s="64"/>
      <c r="J130" s="55" t="s">
        <v>43</v>
      </c>
      <c r="K130" s="53">
        <f>LOOKUP(J$3:J$345,'TABLE DE VALEURS'!$A$1:$B$132)</f>
        <v>0</v>
      </c>
      <c r="L130" s="64"/>
      <c r="M130" s="55" t="s">
        <v>43</v>
      </c>
      <c r="N130" s="53">
        <f>LOOKUP(M$3:M$345,'TABLE DE VALEURS'!$A$1:$B$132)</f>
        <v>0</v>
      </c>
      <c r="O130" s="69"/>
      <c r="P130" s="55" t="s">
        <v>43</v>
      </c>
      <c r="Q130" s="57">
        <f>LOOKUP(P$3:P$345,'TABLE DE VALEURS'!$A$1:$B$132)</f>
        <v>0</v>
      </c>
      <c r="R130" s="58">
        <f t="shared" si="4"/>
        <v>0</v>
      </c>
      <c r="S130" s="59">
        <f t="shared" si="5"/>
        <v>19</v>
      </c>
    </row>
    <row r="131" spans="1:19" x14ac:dyDescent="0.3">
      <c r="A131" s="64"/>
      <c r="B131" s="65"/>
      <c r="C131" s="65"/>
      <c r="D131" s="65"/>
      <c r="E131" s="68"/>
      <c r="F131" s="64"/>
      <c r="G131" s="55" t="s">
        <v>43</v>
      </c>
      <c r="H131" s="53">
        <f>LOOKUP(G$3:$G$345,'TABLE DE VALEURS'!$A$1:$B$132)</f>
        <v>0</v>
      </c>
      <c r="I131" s="64"/>
      <c r="J131" s="55" t="s">
        <v>43</v>
      </c>
      <c r="K131" s="53">
        <f>LOOKUP(J$3:J$345,'TABLE DE VALEURS'!$A$1:$B$132)</f>
        <v>0</v>
      </c>
      <c r="L131" s="64"/>
      <c r="M131" s="55" t="s">
        <v>43</v>
      </c>
      <c r="N131" s="53">
        <f>LOOKUP(M$3:M$345,'TABLE DE VALEURS'!$A$1:$B$132)</f>
        <v>0</v>
      </c>
      <c r="O131" s="69"/>
      <c r="P131" s="55" t="s">
        <v>43</v>
      </c>
      <c r="Q131" s="57">
        <f>LOOKUP(P$3:P$345,'TABLE DE VALEURS'!$A$1:$B$132)</f>
        <v>0</v>
      </c>
      <c r="R131" s="58">
        <f t="shared" ref="R131:R194" si="6">H131+1.5*K131+N131+2*Q131</f>
        <v>0</v>
      </c>
      <c r="S131" s="59">
        <f t="shared" ref="S131:S194" si="7">RANK($R131,R$3:R$345)</f>
        <v>19</v>
      </c>
    </row>
    <row r="132" spans="1:19" x14ac:dyDescent="0.3">
      <c r="A132" s="64"/>
      <c r="B132" s="65"/>
      <c r="C132" s="65"/>
      <c r="D132" s="65"/>
      <c r="E132" s="68"/>
      <c r="F132" s="64"/>
      <c r="G132" s="55" t="s">
        <v>43</v>
      </c>
      <c r="H132" s="53">
        <f>LOOKUP(G$3:$G$345,'TABLE DE VALEURS'!$A$1:$B$132)</f>
        <v>0</v>
      </c>
      <c r="I132" s="64"/>
      <c r="J132" s="55" t="s">
        <v>43</v>
      </c>
      <c r="K132" s="53">
        <f>LOOKUP(J$3:J$345,'TABLE DE VALEURS'!$A$1:$B$132)</f>
        <v>0</v>
      </c>
      <c r="L132" s="64"/>
      <c r="M132" s="55" t="s">
        <v>43</v>
      </c>
      <c r="N132" s="53">
        <f>LOOKUP(M$3:M$345,'TABLE DE VALEURS'!$A$1:$B$132)</f>
        <v>0</v>
      </c>
      <c r="O132" s="69"/>
      <c r="P132" s="55" t="s">
        <v>43</v>
      </c>
      <c r="Q132" s="57">
        <f>LOOKUP(P$3:P$345,'TABLE DE VALEURS'!$A$1:$B$132)</f>
        <v>0</v>
      </c>
      <c r="R132" s="58">
        <f t="shared" si="6"/>
        <v>0</v>
      </c>
      <c r="S132" s="59">
        <f t="shared" si="7"/>
        <v>19</v>
      </c>
    </row>
    <row r="133" spans="1:19" x14ac:dyDescent="0.3">
      <c r="A133" s="64"/>
      <c r="B133" s="65"/>
      <c r="C133" s="65"/>
      <c r="D133" s="65"/>
      <c r="E133" s="68"/>
      <c r="F133" s="64"/>
      <c r="G133" s="55" t="s">
        <v>43</v>
      </c>
      <c r="H133" s="53">
        <f>LOOKUP(G$3:$G$345,'TABLE DE VALEURS'!$A$1:$B$132)</f>
        <v>0</v>
      </c>
      <c r="I133" s="64"/>
      <c r="J133" s="55" t="s">
        <v>43</v>
      </c>
      <c r="K133" s="53">
        <f>LOOKUP(J$3:J$345,'TABLE DE VALEURS'!$A$1:$B$132)</f>
        <v>0</v>
      </c>
      <c r="L133" s="64"/>
      <c r="M133" s="55" t="s">
        <v>43</v>
      </c>
      <c r="N133" s="53">
        <f>LOOKUP(M$3:M$345,'TABLE DE VALEURS'!$A$1:$B$132)</f>
        <v>0</v>
      </c>
      <c r="O133" s="69"/>
      <c r="P133" s="55" t="s">
        <v>43</v>
      </c>
      <c r="Q133" s="57">
        <f>LOOKUP(P$3:P$345,'TABLE DE VALEURS'!$A$1:$B$132)</f>
        <v>0</v>
      </c>
      <c r="R133" s="58">
        <f t="shared" si="6"/>
        <v>0</v>
      </c>
      <c r="S133" s="59">
        <f t="shared" si="7"/>
        <v>19</v>
      </c>
    </row>
    <row r="134" spans="1:19" x14ac:dyDescent="0.3">
      <c r="A134" s="64"/>
      <c r="B134" s="65"/>
      <c r="C134" s="65"/>
      <c r="D134" s="65"/>
      <c r="E134" s="68"/>
      <c r="F134" s="64"/>
      <c r="G134" s="55" t="s">
        <v>43</v>
      </c>
      <c r="H134" s="53">
        <f>LOOKUP(G$3:$G$345,'TABLE DE VALEURS'!$A$1:$B$132)</f>
        <v>0</v>
      </c>
      <c r="I134" s="64"/>
      <c r="J134" s="55" t="s">
        <v>43</v>
      </c>
      <c r="K134" s="53">
        <f>LOOKUP(J$3:J$345,'TABLE DE VALEURS'!$A$1:$B$132)</f>
        <v>0</v>
      </c>
      <c r="L134" s="64"/>
      <c r="M134" s="55" t="s">
        <v>43</v>
      </c>
      <c r="N134" s="53">
        <f>LOOKUP(M$3:M$345,'TABLE DE VALEURS'!$A$1:$B$132)</f>
        <v>0</v>
      </c>
      <c r="O134" s="69"/>
      <c r="P134" s="55" t="s">
        <v>43</v>
      </c>
      <c r="Q134" s="57">
        <f>LOOKUP(P$3:P$345,'TABLE DE VALEURS'!$A$1:$B$132)</f>
        <v>0</v>
      </c>
      <c r="R134" s="58">
        <f t="shared" si="6"/>
        <v>0</v>
      </c>
      <c r="S134" s="59">
        <f t="shared" si="7"/>
        <v>19</v>
      </c>
    </row>
    <row r="135" spans="1:19" x14ac:dyDescent="0.3">
      <c r="A135" s="64"/>
      <c r="B135" s="65"/>
      <c r="C135" s="65"/>
      <c r="D135" s="65"/>
      <c r="E135" s="68"/>
      <c r="F135" s="64"/>
      <c r="G135" s="55" t="s">
        <v>43</v>
      </c>
      <c r="H135" s="53">
        <f>LOOKUP(G$3:$G$345,'TABLE DE VALEURS'!$A$1:$B$132)</f>
        <v>0</v>
      </c>
      <c r="I135" s="64"/>
      <c r="J135" s="55" t="s">
        <v>43</v>
      </c>
      <c r="K135" s="53">
        <f>LOOKUP(J$3:J$345,'TABLE DE VALEURS'!$A$1:$B$132)</f>
        <v>0</v>
      </c>
      <c r="L135" s="64"/>
      <c r="M135" s="55" t="s">
        <v>43</v>
      </c>
      <c r="N135" s="53">
        <f>LOOKUP(M$3:M$345,'TABLE DE VALEURS'!$A$1:$B$132)</f>
        <v>0</v>
      </c>
      <c r="O135" s="69"/>
      <c r="P135" s="55" t="s">
        <v>43</v>
      </c>
      <c r="Q135" s="57">
        <f>LOOKUP(P$3:P$345,'TABLE DE VALEURS'!$A$1:$B$132)</f>
        <v>0</v>
      </c>
      <c r="R135" s="58">
        <f t="shared" si="6"/>
        <v>0</v>
      </c>
      <c r="S135" s="59">
        <f t="shared" si="7"/>
        <v>19</v>
      </c>
    </row>
    <row r="136" spans="1:19" x14ac:dyDescent="0.3">
      <c r="A136" s="64"/>
      <c r="B136" s="65"/>
      <c r="C136" s="65"/>
      <c r="D136" s="65"/>
      <c r="E136" s="68"/>
      <c r="F136" s="64"/>
      <c r="G136" s="55" t="s">
        <v>43</v>
      </c>
      <c r="H136" s="53">
        <f>LOOKUP(G$3:$G$345,'TABLE DE VALEURS'!$A$1:$B$132)</f>
        <v>0</v>
      </c>
      <c r="I136" s="64"/>
      <c r="J136" s="55" t="s">
        <v>43</v>
      </c>
      <c r="K136" s="53">
        <f>LOOKUP(J$3:J$345,'TABLE DE VALEURS'!$A$1:$B$132)</f>
        <v>0</v>
      </c>
      <c r="L136" s="64"/>
      <c r="M136" s="55" t="s">
        <v>43</v>
      </c>
      <c r="N136" s="53">
        <f>LOOKUP(M$3:M$345,'TABLE DE VALEURS'!$A$1:$B$132)</f>
        <v>0</v>
      </c>
      <c r="O136" s="69"/>
      <c r="P136" s="55" t="s">
        <v>43</v>
      </c>
      <c r="Q136" s="57">
        <f>LOOKUP(P$3:P$345,'TABLE DE VALEURS'!$A$1:$B$132)</f>
        <v>0</v>
      </c>
      <c r="R136" s="58">
        <f t="shared" si="6"/>
        <v>0</v>
      </c>
      <c r="S136" s="59">
        <f t="shared" si="7"/>
        <v>19</v>
      </c>
    </row>
    <row r="137" spans="1:19" x14ac:dyDescent="0.3">
      <c r="A137" s="64"/>
      <c r="B137" s="65"/>
      <c r="C137" s="65"/>
      <c r="D137" s="65"/>
      <c r="E137" s="68"/>
      <c r="F137" s="64"/>
      <c r="G137" s="55" t="s">
        <v>43</v>
      </c>
      <c r="H137" s="53">
        <f>LOOKUP(G$3:$G$345,'TABLE DE VALEURS'!$A$1:$B$132)</f>
        <v>0</v>
      </c>
      <c r="I137" s="64"/>
      <c r="J137" s="55" t="s">
        <v>43</v>
      </c>
      <c r="K137" s="53">
        <f>LOOKUP(J$3:J$345,'TABLE DE VALEURS'!$A$1:$B$132)</f>
        <v>0</v>
      </c>
      <c r="L137" s="64"/>
      <c r="M137" s="55" t="s">
        <v>43</v>
      </c>
      <c r="N137" s="53">
        <f>LOOKUP(M$3:M$345,'TABLE DE VALEURS'!$A$1:$B$132)</f>
        <v>0</v>
      </c>
      <c r="O137" s="69"/>
      <c r="P137" s="55" t="s">
        <v>43</v>
      </c>
      <c r="Q137" s="57">
        <f>LOOKUP(P$3:P$345,'TABLE DE VALEURS'!$A$1:$B$132)</f>
        <v>0</v>
      </c>
      <c r="R137" s="58">
        <f t="shared" si="6"/>
        <v>0</v>
      </c>
      <c r="S137" s="59">
        <f t="shared" si="7"/>
        <v>19</v>
      </c>
    </row>
    <row r="138" spans="1:19" x14ac:dyDescent="0.3">
      <c r="A138" s="64"/>
      <c r="B138" s="65"/>
      <c r="C138" s="65"/>
      <c r="D138" s="65"/>
      <c r="E138" s="68"/>
      <c r="F138" s="64"/>
      <c r="G138" s="55" t="s">
        <v>43</v>
      </c>
      <c r="H138" s="53">
        <f>LOOKUP(G$3:$G$345,'TABLE DE VALEURS'!$A$1:$B$132)</f>
        <v>0</v>
      </c>
      <c r="I138" s="64"/>
      <c r="J138" s="55" t="s">
        <v>43</v>
      </c>
      <c r="K138" s="53">
        <f>LOOKUP(J$3:J$345,'TABLE DE VALEURS'!$A$1:$B$132)</f>
        <v>0</v>
      </c>
      <c r="L138" s="64"/>
      <c r="M138" s="55" t="s">
        <v>43</v>
      </c>
      <c r="N138" s="53">
        <f>LOOKUP(M$3:M$345,'TABLE DE VALEURS'!$A$1:$B$132)</f>
        <v>0</v>
      </c>
      <c r="O138" s="69"/>
      <c r="P138" s="55" t="s">
        <v>43</v>
      </c>
      <c r="Q138" s="57">
        <f>LOOKUP(P$3:P$345,'TABLE DE VALEURS'!$A$1:$B$132)</f>
        <v>0</v>
      </c>
      <c r="R138" s="58">
        <f t="shared" si="6"/>
        <v>0</v>
      </c>
      <c r="S138" s="59">
        <f t="shared" si="7"/>
        <v>19</v>
      </c>
    </row>
    <row r="139" spans="1:19" x14ac:dyDescent="0.3">
      <c r="A139" s="64"/>
      <c r="B139" s="65"/>
      <c r="C139" s="65"/>
      <c r="D139" s="65"/>
      <c r="E139" s="68"/>
      <c r="F139" s="64"/>
      <c r="G139" s="55" t="s">
        <v>43</v>
      </c>
      <c r="H139" s="53">
        <f>LOOKUP(G$3:$G$345,'TABLE DE VALEURS'!$A$1:$B$132)</f>
        <v>0</v>
      </c>
      <c r="I139" s="64"/>
      <c r="J139" s="55" t="s">
        <v>43</v>
      </c>
      <c r="K139" s="53">
        <f>LOOKUP(J$3:J$345,'TABLE DE VALEURS'!$A$1:$B$132)</f>
        <v>0</v>
      </c>
      <c r="L139" s="64"/>
      <c r="M139" s="55" t="s">
        <v>43</v>
      </c>
      <c r="N139" s="53">
        <f>LOOKUP(M$3:M$345,'TABLE DE VALEURS'!$A$1:$B$132)</f>
        <v>0</v>
      </c>
      <c r="O139" s="69"/>
      <c r="P139" s="55" t="s">
        <v>43</v>
      </c>
      <c r="Q139" s="57">
        <f>LOOKUP(P$3:P$345,'TABLE DE VALEURS'!$A$1:$B$132)</f>
        <v>0</v>
      </c>
      <c r="R139" s="58">
        <f t="shared" si="6"/>
        <v>0</v>
      </c>
      <c r="S139" s="59">
        <f t="shared" si="7"/>
        <v>19</v>
      </c>
    </row>
    <row r="140" spans="1:19" x14ac:dyDescent="0.3">
      <c r="A140" s="64"/>
      <c r="B140" s="65"/>
      <c r="C140" s="65"/>
      <c r="D140" s="65"/>
      <c r="E140" s="68"/>
      <c r="F140" s="64"/>
      <c r="G140" s="55" t="s">
        <v>43</v>
      </c>
      <c r="H140" s="53">
        <f>LOOKUP(G$3:$G$345,'TABLE DE VALEURS'!$A$1:$B$132)</f>
        <v>0</v>
      </c>
      <c r="I140" s="64"/>
      <c r="J140" s="55" t="s">
        <v>43</v>
      </c>
      <c r="K140" s="53">
        <f>LOOKUP(J$3:J$345,'TABLE DE VALEURS'!$A$1:$B$132)</f>
        <v>0</v>
      </c>
      <c r="L140" s="64"/>
      <c r="M140" s="55" t="s">
        <v>43</v>
      </c>
      <c r="N140" s="53">
        <f>LOOKUP(M$3:M$345,'TABLE DE VALEURS'!$A$1:$B$132)</f>
        <v>0</v>
      </c>
      <c r="O140" s="69"/>
      <c r="P140" s="55" t="s">
        <v>43</v>
      </c>
      <c r="Q140" s="57">
        <f>LOOKUP(P$3:P$345,'TABLE DE VALEURS'!$A$1:$B$132)</f>
        <v>0</v>
      </c>
      <c r="R140" s="58">
        <f t="shared" si="6"/>
        <v>0</v>
      </c>
      <c r="S140" s="59">
        <f t="shared" si="7"/>
        <v>19</v>
      </c>
    </row>
    <row r="141" spans="1:19" x14ac:dyDescent="0.3">
      <c r="A141" s="64"/>
      <c r="B141" s="65"/>
      <c r="C141" s="65"/>
      <c r="D141" s="65"/>
      <c r="E141" s="68"/>
      <c r="F141" s="64"/>
      <c r="G141" s="55" t="s">
        <v>43</v>
      </c>
      <c r="H141" s="53">
        <f>LOOKUP(G$3:$G$345,'TABLE DE VALEURS'!$A$1:$B$132)</f>
        <v>0</v>
      </c>
      <c r="I141" s="64"/>
      <c r="J141" s="55" t="s">
        <v>43</v>
      </c>
      <c r="K141" s="53">
        <f>LOOKUP(J$3:J$345,'TABLE DE VALEURS'!$A$1:$B$132)</f>
        <v>0</v>
      </c>
      <c r="L141" s="64"/>
      <c r="M141" s="55" t="s">
        <v>43</v>
      </c>
      <c r="N141" s="53">
        <f>LOOKUP(M$3:M$345,'TABLE DE VALEURS'!$A$1:$B$132)</f>
        <v>0</v>
      </c>
      <c r="O141" s="69"/>
      <c r="P141" s="55" t="s">
        <v>43</v>
      </c>
      <c r="Q141" s="57">
        <f>LOOKUP(P$3:P$345,'TABLE DE VALEURS'!$A$1:$B$132)</f>
        <v>0</v>
      </c>
      <c r="R141" s="58">
        <f t="shared" si="6"/>
        <v>0</v>
      </c>
      <c r="S141" s="59">
        <f t="shared" si="7"/>
        <v>19</v>
      </c>
    </row>
    <row r="142" spans="1:19" x14ac:dyDescent="0.3">
      <c r="A142" s="64"/>
      <c r="B142" s="65"/>
      <c r="C142" s="65"/>
      <c r="D142" s="65"/>
      <c r="E142" s="68"/>
      <c r="F142" s="64"/>
      <c r="G142" s="55" t="s">
        <v>43</v>
      </c>
      <c r="H142" s="53">
        <f>LOOKUP(G$3:$G$345,'TABLE DE VALEURS'!$A$1:$B$132)</f>
        <v>0</v>
      </c>
      <c r="I142" s="64"/>
      <c r="J142" s="55" t="s">
        <v>43</v>
      </c>
      <c r="K142" s="53">
        <f>LOOKUP(J$3:J$345,'TABLE DE VALEURS'!$A$1:$B$132)</f>
        <v>0</v>
      </c>
      <c r="L142" s="64"/>
      <c r="M142" s="55" t="s">
        <v>43</v>
      </c>
      <c r="N142" s="53">
        <f>LOOKUP(M$3:M$345,'TABLE DE VALEURS'!$A$1:$B$132)</f>
        <v>0</v>
      </c>
      <c r="O142" s="69"/>
      <c r="P142" s="55" t="s">
        <v>43</v>
      </c>
      <c r="Q142" s="57">
        <f>LOOKUP(P$3:P$345,'TABLE DE VALEURS'!$A$1:$B$132)</f>
        <v>0</v>
      </c>
      <c r="R142" s="58">
        <f t="shared" si="6"/>
        <v>0</v>
      </c>
      <c r="S142" s="59">
        <f t="shared" si="7"/>
        <v>19</v>
      </c>
    </row>
    <row r="143" spans="1:19" x14ac:dyDescent="0.3">
      <c r="A143" s="64"/>
      <c r="B143" s="65"/>
      <c r="C143" s="65"/>
      <c r="D143" s="65"/>
      <c r="E143" s="68"/>
      <c r="F143" s="64"/>
      <c r="G143" s="55" t="s">
        <v>43</v>
      </c>
      <c r="H143" s="53">
        <f>LOOKUP(G$3:$G$345,'TABLE DE VALEURS'!$A$1:$B$132)</f>
        <v>0</v>
      </c>
      <c r="I143" s="64"/>
      <c r="J143" s="55" t="s">
        <v>43</v>
      </c>
      <c r="K143" s="53">
        <f>LOOKUP(J$3:J$345,'TABLE DE VALEURS'!$A$1:$B$132)</f>
        <v>0</v>
      </c>
      <c r="L143" s="64"/>
      <c r="M143" s="55" t="s">
        <v>43</v>
      </c>
      <c r="N143" s="53">
        <f>LOOKUP(M$3:M$345,'TABLE DE VALEURS'!$A$1:$B$132)</f>
        <v>0</v>
      </c>
      <c r="O143" s="69"/>
      <c r="P143" s="55" t="s">
        <v>43</v>
      </c>
      <c r="Q143" s="57">
        <f>LOOKUP(P$3:P$345,'TABLE DE VALEURS'!$A$1:$B$132)</f>
        <v>0</v>
      </c>
      <c r="R143" s="58">
        <f t="shared" si="6"/>
        <v>0</v>
      </c>
      <c r="S143" s="59">
        <f t="shared" si="7"/>
        <v>19</v>
      </c>
    </row>
    <row r="144" spans="1:19" x14ac:dyDescent="0.3">
      <c r="A144" s="64"/>
      <c r="B144" s="65"/>
      <c r="C144" s="65"/>
      <c r="D144" s="65"/>
      <c r="E144" s="68"/>
      <c r="F144" s="64"/>
      <c r="G144" s="55" t="s">
        <v>43</v>
      </c>
      <c r="H144" s="53">
        <f>LOOKUP(G$3:$G$345,'TABLE DE VALEURS'!$A$1:$B$132)</f>
        <v>0</v>
      </c>
      <c r="I144" s="64"/>
      <c r="J144" s="55" t="s">
        <v>43</v>
      </c>
      <c r="K144" s="53">
        <f>LOOKUP(J$3:J$345,'TABLE DE VALEURS'!$A$1:$B$132)</f>
        <v>0</v>
      </c>
      <c r="L144" s="64"/>
      <c r="M144" s="55" t="s">
        <v>43</v>
      </c>
      <c r="N144" s="53">
        <f>LOOKUP(M$3:M$345,'TABLE DE VALEURS'!$A$1:$B$132)</f>
        <v>0</v>
      </c>
      <c r="O144" s="69"/>
      <c r="P144" s="55" t="s">
        <v>43</v>
      </c>
      <c r="Q144" s="57">
        <f>LOOKUP(P$3:P$345,'TABLE DE VALEURS'!$A$1:$B$132)</f>
        <v>0</v>
      </c>
      <c r="R144" s="58">
        <f t="shared" si="6"/>
        <v>0</v>
      </c>
      <c r="S144" s="59">
        <f t="shared" si="7"/>
        <v>19</v>
      </c>
    </row>
    <row r="145" spans="1:19" x14ac:dyDescent="0.3">
      <c r="A145" s="64"/>
      <c r="B145" s="65"/>
      <c r="C145" s="65"/>
      <c r="D145" s="65"/>
      <c r="E145" s="68"/>
      <c r="F145" s="64"/>
      <c r="G145" s="55" t="s">
        <v>43</v>
      </c>
      <c r="H145" s="53">
        <f>LOOKUP(G$3:$G$345,'TABLE DE VALEURS'!$A$1:$B$132)</f>
        <v>0</v>
      </c>
      <c r="I145" s="64"/>
      <c r="J145" s="55" t="s">
        <v>43</v>
      </c>
      <c r="K145" s="53">
        <f>LOOKUP(J$3:J$345,'TABLE DE VALEURS'!$A$1:$B$132)</f>
        <v>0</v>
      </c>
      <c r="L145" s="64"/>
      <c r="M145" s="55" t="s">
        <v>43</v>
      </c>
      <c r="N145" s="53">
        <f>LOOKUP(M$3:M$345,'TABLE DE VALEURS'!$A$1:$B$132)</f>
        <v>0</v>
      </c>
      <c r="O145" s="69"/>
      <c r="P145" s="55" t="s">
        <v>43</v>
      </c>
      <c r="Q145" s="57">
        <f>LOOKUP(P$3:P$345,'TABLE DE VALEURS'!$A$1:$B$132)</f>
        <v>0</v>
      </c>
      <c r="R145" s="58">
        <f t="shared" si="6"/>
        <v>0</v>
      </c>
      <c r="S145" s="59">
        <f t="shared" si="7"/>
        <v>19</v>
      </c>
    </row>
    <row r="146" spans="1:19" x14ac:dyDescent="0.3">
      <c r="A146" s="64"/>
      <c r="B146" s="65"/>
      <c r="C146" s="65"/>
      <c r="D146" s="65"/>
      <c r="E146" s="68"/>
      <c r="F146" s="64"/>
      <c r="G146" s="55" t="s">
        <v>43</v>
      </c>
      <c r="H146" s="53">
        <f>LOOKUP(G$3:$G$345,'TABLE DE VALEURS'!$A$1:$B$132)</f>
        <v>0</v>
      </c>
      <c r="I146" s="64"/>
      <c r="J146" s="55" t="s">
        <v>43</v>
      </c>
      <c r="K146" s="53">
        <f>LOOKUP(J$3:J$345,'TABLE DE VALEURS'!$A$1:$B$132)</f>
        <v>0</v>
      </c>
      <c r="L146" s="64"/>
      <c r="M146" s="55" t="s">
        <v>43</v>
      </c>
      <c r="N146" s="53">
        <f>LOOKUP(M$3:M$345,'TABLE DE VALEURS'!$A$1:$B$132)</f>
        <v>0</v>
      </c>
      <c r="O146" s="69"/>
      <c r="P146" s="55" t="s">
        <v>43</v>
      </c>
      <c r="Q146" s="57">
        <f>LOOKUP(P$3:P$345,'TABLE DE VALEURS'!$A$1:$B$132)</f>
        <v>0</v>
      </c>
      <c r="R146" s="58">
        <f t="shared" si="6"/>
        <v>0</v>
      </c>
      <c r="S146" s="59">
        <f t="shared" si="7"/>
        <v>19</v>
      </c>
    </row>
    <row r="147" spans="1:19" x14ac:dyDescent="0.3">
      <c r="A147" s="64"/>
      <c r="B147" s="65"/>
      <c r="C147" s="65"/>
      <c r="D147" s="65"/>
      <c r="E147" s="68"/>
      <c r="F147" s="64"/>
      <c r="G147" s="55" t="s">
        <v>43</v>
      </c>
      <c r="H147" s="53">
        <f>LOOKUP(G$3:$G$345,'TABLE DE VALEURS'!$A$1:$B$132)</f>
        <v>0</v>
      </c>
      <c r="I147" s="64"/>
      <c r="J147" s="55" t="s">
        <v>43</v>
      </c>
      <c r="K147" s="53">
        <f>LOOKUP(J$3:J$345,'TABLE DE VALEURS'!$A$1:$B$132)</f>
        <v>0</v>
      </c>
      <c r="L147" s="64"/>
      <c r="M147" s="55" t="s">
        <v>43</v>
      </c>
      <c r="N147" s="53">
        <f>LOOKUP(M$3:M$345,'TABLE DE VALEURS'!$A$1:$B$132)</f>
        <v>0</v>
      </c>
      <c r="O147" s="69"/>
      <c r="P147" s="55" t="s">
        <v>43</v>
      </c>
      <c r="Q147" s="57">
        <f>LOOKUP(P$3:P$345,'TABLE DE VALEURS'!$A$1:$B$132)</f>
        <v>0</v>
      </c>
      <c r="R147" s="58">
        <f t="shared" si="6"/>
        <v>0</v>
      </c>
      <c r="S147" s="59">
        <f t="shared" si="7"/>
        <v>19</v>
      </c>
    </row>
    <row r="148" spans="1:19" x14ac:dyDescent="0.3">
      <c r="A148" s="64"/>
      <c r="B148" s="65"/>
      <c r="C148" s="65"/>
      <c r="D148" s="65"/>
      <c r="E148" s="68"/>
      <c r="F148" s="64"/>
      <c r="G148" s="55" t="s">
        <v>43</v>
      </c>
      <c r="H148" s="53">
        <f>LOOKUP(G$3:$G$345,'TABLE DE VALEURS'!$A$1:$B$132)</f>
        <v>0</v>
      </c>
      <c r="I148" s="64"/>
      <c r="J148" s="55" t="s">
        <v>43</v>
      </c>
      <c r="K148" s="53">
        <f>LOOKUP(J$3:J$345,'TABLE DE VALEURS'!$A$1:$B$132)</f>
        <v>0</v>
      </c>
      <c r="L148" s="64"/>
      <c r="M148" s="55" t="s">
        <v>43</v>
      </c>
      <c r="N148" s="53">
        <f>LOOKUP(M$3:M$345,'TABLE DE VALEURS'!$A$1:$B$132)</f>
        <v>0</v>
      </c>
      <c r="O148" s="69"/>
      <c r="P148" s="55" t="s">
        <v>43</v>
      </c>
      <c r="Q148" s="57">
        <f>LOOKUP(P$3:P$345,'TABLE DE VALEURS'!$A$1:$B$132)</f>
        <v>0</v>
      </c>
      <c r="R148" s="58">
        <f t="shared" si="6"/>
        <v>0</v>
      </c>
      <c r="S148" s="59">
        <f t="shared" si="7"/>
        <v>19</v>
      </c>
    </row>
    <row r="149" spans="1:19" x14ac:dyDescent="0.3">
      <c r="A149" s="64"/>
      <c r="B149" s="65"/>
      <c r="C149" s="65"/>
      <c r="D149" s="65"/>
      <c r="E149" s="68"/>
      <c r="F149" s="64"/>
      <c r="G149" s="55" t="s">
        <v>43</v>
      </c>
      <c r="H149" s="53">
        <f>LOOKUP(G$3:$G$345,'TABLE DE VALEURS'!$A$1:$B$132)</f>
        <v>0</v>
      </c>
      <c r="I149" s="64"/>
      <c r="J149" s="55" t="s">
        <v>43</v>
      </c>
      <c r="K149" s="53">
        <f>LOOKUP(J$3:J$345,'TABLE DE VALEURS'!$A$1:$B$132)</f>
        <v>0</v>
      </c>
      <c r="L149" s="64"/>
      <c r="M149" s="55" t="s">
        <v>43</v>
      </c>
      <c r="N149" s="53">
        <f>LOOKUP(M$3:M$345,'TABLE DE VALEURS'!$A$1:$B$132)</f>
        <v>0</v>
      </c>
      <c r="O149" s="69"/>
      <c r="P149" s="55" t="s">
        <v>43</v>
      </c>
      <c r="Q149" s="57">
        <f>LOOKUP(P$3:P$345,'TABLE DE VALEURS'!$A$1:$B$132)</f>
        <v>0</v>
      </c>
      <c r="R149" s="58">
        <f t="shared" si="6"/>
        <v>0</v>
      </c>
      <c r="S149" s="59">
        <f t="shared" si="7"/>
        <v>19</v>
      </c>
    </row>
    <row r="150" spans="1:19" x14ac:dyDescent="0.3">
      <c r="A150" s="64"/>
      <c r="B150" s="65"/>
      <c r="C150" s="65"/>
      <c r="D150" s="65"/>
      <c r="E150" s="68"/>
      <c r="F150" s="64"/>
      <c r="G150" s="55" t="s">
        <v>43</v>
      </c>
      <c r="H150" s="53">
        <f>LOOKUP(G$3:$G$345,'TABLE DE VALEURS'!$A$1:$B$132)</f>
        <v>0</v>
      </c>
      <c r="I150" s="64"/>
      <c r="J150" s="55" t="s">
        <v>43</v>
      </c>
      <c r="K150" s="53">
        <f>LOOKUP(J$3:J$345,'TABLE DE VALEURS'!$A$1:$B$132)</f>
        <v>0</v>
      </c>
      <c r="L150" s="64"/>
      <c r="M150" s="55" t="s">
        <v>43</v>
      </c>
      <c r="N150" s="53">
        <f>LOOKUP(M$3:M$345,'TABLE DE VALEURS'!$A$1:$B$132)</f>
        <v>0</v>
      </c>
      <c r="O150" s="69"/>
      <c r="P150" s="55" t="s">
        <v>43</v>
      </c>
      <c r="Q150" s="57">
        <f>LOOKUP(P$3:P$345,'TABLE DE VALEURS'!$A$1:$B$132)</f>
        <v>0</v>
      </c>
      <c r="R150" s="58">
        <f t="shared" si="6"/>
        <v>0</v>
      </c>
      <c r="S150" s="59">
        <f t="shared" si="7"/>
        <v>19</v>
      </c>
    </row>
    <row r="151" spans="1:19" x14ac:dyDescent="0.3">
      <c r="A151" s="64"/>
      <c r="B151" s="65"/>
      <c r="C151" s="65"/>
      <c r="D151" s="65"/>
      <c r="E151" s="68"/>
      <c r="F151" s="64"/>
      <c r="G151" s="55" t="s">
        <v>43</v>
      </c>
      <c r="H151" s="53">
        <f>LOOKUP(G$3:$G$345,'TABLE DE VALEURS'!$A$1:$B$132)</f>
        <v>0</v>
      </c>
      <c r="I151" s="64"/>
      <c r="J151" s="55" t="s">
        <v>43</v>
      </c>
      <c r="K151" s="53">
        <f>LOOKUP(J$3:J$345,'TABLE DE VALEURS'!$A$1:$B$132)</f>
        <v>0</v>
      </c>
      <c r="L151" s="64"/>
      <c r="M151" s="55" t="s">
        <v>43</v>
      </c>
      <c r="N151" s="53">
        <f>LOOKUP(M$3:M$345,'TABLE DE VALEURS'!$A$1:$B$132)</f>
        <v>0</v>
      </c>
      <c r="O151" s="69"/>
      <c r="P151" s="55" t="s">
        <v>43</v>
      </c>
      <c r="Q151" s="57">
        <f>LOOKUP(P$3:P$345,'TABLE DE VALEURS'!$A$1:$B$132)</f>
        <v>0</v>
      </c>
      <c r="R151" s="58">
        <f t="shared" si="6"/>
        <v>0</v>
      </c>
      <c r="S151" s="59">
        <f t="shared" si="7"/>
        <v>19</v>
      </c>
    </row>
    <row r="152" spans="1:19" x14ac:dyDescent="0.3">
      <c r="A152" s="64"/>
      <c r="B152" s="65"/>
      <c r="C152" s="65"/>
      <c r="D152" s="65"/>
      <c r="E152" s="68"/>
      <c r="F152" s="64"/>
      <c r="G152" s="55" t="s">
        <v>43</v>
      </c>
      <c r="H152" s="53">
        <f>LOOKUP(G$3:$G$345,'TABLE DE VALEURS'!$A$1:$B$132)</f>
        <v>0</v>
      </c>
      <c r="I152" s="64"/>
      <c r="J152" s="55" t="s">
        <v>43</v>
      </c>
      <c r="K152" s="53">
        <f>LOOKUP(J$3:J$345,'TABLE DE VALEURS'!$A$1:$B$132)</f>
        <v>0</v>
      </c>
      <c r="L152" s="64"/>
      <c r="M152" s="55" t="s">
        <v>43</v>
      </c>
      <c r="N152" s="53">
        <f>LOOKUP(M$3:M$345,'TABLE DE VALEURS'!$A$1:$B$132)</f>
        <v>0</v>
      </c>
      <c r="O152" s="69"/>
      <c r="P152" s="55" t="s">
        <v>43</v>
      </c>
      <c r="Q152" s="57">
        <f>LOOKUP(P$3:P$345,'TABLE DE VALEURS'!$A$1:$B$132)</f>
        <v>0</v>
      </c>
      <c r="R152" s="58">
        <f t="shared" si="6"/>
        <v>0</v>
      </c>
      <c r="S152" s="59">
        <f t="shared" si="7"/>
        <v>19</v>
      </c>
    </row>
    <row r="153" spans="1:19" x14ac:dyDescent="0.3">
      <c r="A153" s="64"/>
      <c r="B153" s="65"/>
      <c r="C153" s="65"/>
      <c r="D153" s="65"/>
      <c r="E153" s="68"/>
      <c r="F153" s="64"/>
      <c r="G153" s="55" t="s">
        <v>43</v>
      </c>
      <c r="H153" s="53">
        <f>LOOKUP(G$3:$G$345,'TABLE DE VALEURS'!$A$1:$B$132)</f>
        <v>0</v>
      </c>
      <c r="I153" s="64"/>
      <c r="J153" s="55" t="s">
        <v>43</v>
      </c>
      <c r="K153" s="53">
        <f>LOOKUP(J$3:J$345,'TABLE DE VALEURS'!$A$1:$B$132)</f>
        <v>0</v>
      </c>
      <c r="L153" s="64"/>
      <c r="M153" s="55" t="s">
        <v>43</v>
      </c>
      <c r="N153" s="53">
        <f>LOOKUP(M$3:M$345,'TABLE DE VALEURS'!$A$1:$B$132)</f>
        <v>0</v>
      </c>
      <c r="O153" s="69"/>
      <c r="P153" s="55" t="s">
        <v>43</v>
      </c>
      <c r="Q153" s="57">
        <f>LOOKUP(P$3:P$345,'TABLE DE VALEURS'!$A$1:$B$132)</f>
        <v>0</v>
      </c>
      <c r="R153" s="58">
        <f t="shared" si="6"/>
        <v>0</v>
      </c>
      <c r="S153" s="59">
        <f t="shared" si="7"/>
        <v>19</v>
      </c>
    </row>
    <row r="154" spans="1:19" x14ac:dyDescent="0.3">
      <c r="A154" s="64"/>
      <c r="B154" s="65"/>
      <c r="C154" s="65"/>
      <c r="D154" s="65"/>
      <c r="E154" s="68"/>
      <c r="F154" s="64"/>
      <c r="G154" s="55" t="s">
        <v>43</v>
      </c>
      <c r="H154" s="53">
        <f>LOOKUP(G$3:$G$345,'TABLE DE VALEURS'!$A$1:$B$132)</f>
        <v>0</v>
      </c>
      <c r="I154" s="64"/>
      <c r="J154" s="55" t="s">
        <v>43</v>
      </c>
      <c r="K154" s="53">
        <f>LOOKUP(J$3:J$345,'TABLE DE VALEURS'!$A$1:$B$132)</f>
        <v>0</v>
      </c>
      <c r="L154" s="64"/>
      <c r="M154" s="55" t="s">
        <v>43</v>
      </c>
      <c r="N154" s="53">
        <f>LOOKUP(M$3:M$345,'TABLE DE VALEURS'!$A$1:$B$132)</f>
        <v>0</v>
      </c>
      <c r="O154" s="69"/>
      <c r="P154" s="55" t="s">
        <v>43</v>
      </c>
      <c r="Q154" s="57">
        <f>LOOKUP(P$3:P$345,'TABLE DE VALEURS'!$A$1:$B$132)</f>
        <v>0</v>
      </c>
      <c r="R154" s="58">
        <f t="shared" si="6"/>
        <v>0</v>
      </c>
      <c r="S154" s="59">
        <f t="shared" si="7"/>
        <v>19</v>
      </c>
    </row>
    <row r="155" spans="1:19" x14ac:dyDescent="0.3">
      <c r="A155" s="64"/>
      <c r="B155" s="65"/>
      <c r="C155" s="65"/>
      <c r="D155" s="65"/>
      <c r="E155" s="68"/>
      <c r="F155" s="64"/>
      <c r="G155" s="55" t="s">
        <v>43</v>
      </c>
      <c r="H155" s="53">
        <f>LOOKUP(G$3:$G$345,'TABLE DE VALEURS'!$A$1:$B$132)</f>
        <v>0</v>
      </c>
      <c r="I155" s="64"/>
      <c r="J155" s="55" t="s">
        <v>43</v>
      </c>
      <c r="K155" s="53">
        <f>LOOKUP(J$3:J$345,'TABLE DE VALEURS'!$A$1:$B$132)</f>
        <v>0</v>
      </c>
      <c r="L155" s="64"/>
      <c r="M155" s="55" t="s">
        <v>43</v>
      </c>
      <c r="N155" s="53">
        <f>LOOKUP(M$3:M$345,'TABLE DE VALEURS'!$A$1:$B$132)</f>
        <v>0</v>
      </c>
      <c r="O155" s="69"/>
      <c r="P155" s="55" t="s">
        <v>43</v>
      </c>
      <c r="Q155" s="57">
        <f>LOOKUP(P$3:P$345,'TABLE DE VALEURS'!$A$1:$B$132)</f>
        <v>0</v>
      </c>
      <c r="R155" s="58">
        <f t="shared" si="6"/>
        <v>0</v>
      </c>
      <c r="S155" s="59">
        <f t="shared" si="7"/>
        <v>19</v>
      </c>
    </row>
    <row r="156" spans="1:19" x14ac:dyDescent="0.3">
      <c r="A156" s="64"/>
      <c r="B156" s="65"/>
      <c r="C156" s="65"/>
      <c r="D156" s="65"/>
      <c r="E156" s="68"/>
      <c r="F156" s="64"/>
      <c r="G156" s="55" t="s">
        <v>43</v>
      </c>
      <c r="H156" s="53">
        <f>LOOKUP(G$3:$G$345,'TABLE DE VALEURS'!$A$1:$B$132)</f>
        <v>0</v>
      </c>
      <c r="I156" s="64"/>
      <c r="J156" s="55" t="s">
        <v>43</v>
      </c>
      <c r="K156" s="53">
        <f>LOOKUP(J$3:J$345,'TABLE DE VALEURS'!$A$1:$B$132)</f>
        <v>0</v>
      </c>
      <c r="L156" s="64"/>
      <c r="M156" s="55" t="s">
        <v>43</v>
      </c>
      <c r="N156" s="53">
        <f>LOOKUP(M$3:M$345,'TABLE DE VALEURS'!$A$1:$B$132)</f>
        <v>0</v>
      </c>
      <c r="O156" s="69"/>
      <c r="P156" s="55" t="s">
        <v>43</v>
      </c>
      <c r="Q156" s="57">
        <f>LOOKUP(P$3:P$345,'TABLE DE VALEURS'!$A$1:$B$132)</f>
        <v>0</v>
      </c>
      <c r="R156" s="58">
        <f t="shared" si="6"/>
        <v>0</v>
      </c>
      <c r="S156" s="59">
        <f t="shared" si="7"/>
        <v>19</v>
      </c>
    </row>
    <row r="157" spans="1:19" x14ac:dyDescent="0.3">
      <c r="A157" s="64"/>
      <c r="B157" s="65"/>
      <c r="C157" s="65"/>
      <c r="D157" s="65"/>
      <c r="E157" s="68"/>
      <c r="F157" s="64"/>
      <c r="G157" s="55" t="s">
        <v>43</v>
      </c>
      <c r="H157" s="53">
        <f>LOOKUP(G$3:$G$345,'TABLE DE VALEURS'!$A$1:$B$132)</f>
        <v>0</v>
      </c>
      <c r="I157" s="64"/>
      <c r="J157" s="55" t="s">
        <v>43</v>
      </c>
      <c r="K157" s="53">
        <f>LOOKUP(J$3:J$345,'TABLE DE VALEURS'!$A$1:$B$132)</f>
        <v>0</v>
      </c>
      <c r="L157" s="64"/>
      <c r="M157" s="55" t="s">
        <v>43</v>
      </c>
      <c r="N157" s="53">
        <f>LOOKUP(M$3:M$345,'TABLE DE VALEURS'!$A$1:$B$132)</f>
        <v>0</v>
      </c>
      <c r="O157" s="69"/>
      <c r="P157" s="55" t="s">
        <v>43</v>
      </c>
      <c r="Q157" s="57">
        <f>LOOKUP(P$3:P$345,'TABLE DE VALEURS'!$A$1:$B$132)</f>
        <v>0</v>
      </c>
      <c r="R157" s="58">
        <f t="shared" si="6"/>
        <v>0</v>
      </c>
      <c r="S157" s="59">
        <f t="shared" si="7"/>
        <v>19</v>
      </c>
    </row>
    <row r="158" spans="1:19" x14ac:dyDescent="0.3">
      <c r="A158" s="64"/>
      <c r="B158" s="65"/>
      <c r="C158" s="65"/>
      <c r="D158" s="65"/>
      <c r="E158" s="68"/>
      <c r="F158" s="64"/>
      <c r="G158" s="55" t="s">
        <v>43</v>
      </c>
      <c r="H158" s="53">
        <f>LOOKUP(G$3:$G$345,'TABLE DE VALEURS'!$A$1:$B$132)</f>
        <v>0</v>
      </c>
      <c r="I158" s="64"/>
      <c r="J158" s="55" t="s">
        <v>43</v>
      </c>
      <c r="K158" s="53">
        <f>LOOKUP(J$3:J$345,'TABLE DE VALEURS'!$A$1:$B$132)</f>
        <v>0</v>
      </c>
      <c r="L158" s="64"/>
      <c r="M158" s="55" t="s">
        <v>43</v>
      </c>
      <c r="N158" s="53">
        <f>LOOKUP(M$3:M$345,'TABLE DE VALEURS'!$A$1:$B$132)</f>
        <v>0</v>
      </c>
      <c r="O158" s="69"/>
      <c r="P158" s="55" t="s">
        <v>43</v>
      </c>
      <c r="Q158" s="57">
        <f>LOOKUP(P$3:P$345,'TABLE DE VALEURS'!$A$1:$B$132)</f>
        <v>0</v>
      </c>
      <c r="R158" s="58">
        <f t="shared" si="6"/>
        <v>0</v>
      </c>
      <c r="S158" s="59">
        <f t="shared" si="7"/>
        <v>19</v>
      </c>
    </row>
    <row r="159" spans="1:19" x14ac:dyDescent="0.3">
      <c r="A159" s="64"/>
      <c r="B159" s="65"/>
      <c r="C159" s="65"/>
      <c r="D159" s="65"/>
      <c r="E159" s="68"/>
      <c r="F159" s="64"/>
      <c r="G159" s="55" t="s">
        <v>43</v>
      </c>
      <c r="H159" s="53">
        <f>LOOKUP(G$3:$G$345,'TABLE DE VALEURS'!$A$1:$B$132)</f>
        <v>0</v>
      </c>
      <c r="I159" s="64"/>
      <c r="J159" s="55" t="s">
        <v>43</v>
      </c>
      <c r="K159" s="53">
        <f>LOOKUP(J$3:J$345,'TABLE DE VALEURS'!$A$1:$B$132)</f>
        <v>0</v>
      </c>
      <c r="L159" s="64"/>
      <c r="M159" s="55" t="s">
        <v>43</v>
      </c>
      <c r="N159" s="53">
        <f>LOOKUP(M$3:M$345,'TABLE DE VALEURS'!$A$1:$B$132)</f>
        <v>0</v>
      </c>
      <c r="O159" s="69"/>
      <c r="P159" s="55" t="s">
        <v>43</v>
      </c>
      <c r="Q159" s="57">
        <f>LOOKUP(P$3:P$345,'TABLE DE VALEURS'!$A$1:$B$132)</f>
        <v>0</v>
      </c>
      <c r="R159" s="58">
        <f t="shared" si="6"/>
        <v>0</v>
      </c>
      <c r="S159" s="59">
        <f t="shared" si="7"/>
        <v>19</v>
      </c>
    </row>
    <row r="160" spans="1:19" x14ac:dyDescent="0.3">
      <c r="A160" s="64"/>
      <c r="B160" s="65"/>
      <c r="C160" s="65"/>
      <c r="D160" s="65"/>
      <c r="E160" s="68"/>
      <c r="F160" s="64"/>
      <c r="G160" s="55" t="s">
        <v>43</v>
      </c>
      <c r="H160" s="53">
        <f>LOOKUP(G$3:$G$345,'TABLE DE VALEURS'!$A$1:$B$132)</f>
        <v>0</v>
      </c>
      <c r="I160" s="64"/>
      <c r="J160" s="55" t="s">
        <v>43</v>
      </c>
      <c r="K160" s="53">
        <f>LOOKUP(J$3:J$345,'TABLE DE VALEURS'!$A$1:$B$132)</f>
        <v>0</v>
      </c>
      <c r="L160" s="64"/>
      <c r="M160" s="55" t="s">
        <v>43</v>
      </c>
      <c r="N160" s="53">
        <f>LOOKUP(M$3:M$345,'TABLE DE VALEURS'!$A$1:$B$132)</f>
        <v>0</v>
      </c>
      <c r="O160" s="69"/>
      <c r="P160" s="55" t="s">
        <v>43</v>
      </c>
      <c r="Q160" s="57">
        <f>LOOKUP(P$3:P$345,'TABLE DE VALEURS'!$A$1:$B$132)</f>
        <v>0</v>
      </c>
      <c r="R160" s="58">
        <f t="shared" si="6"/>
        <v>0</v>
      </c>
      <c r="S160" s="59">
        <f t="shared" si="7"/>
        <v>19</v>
      </c>
    </row>
    <row r="161" spans="1:19" x14ac:dyDescent="0.3">
      <c r="A161" s="64"/>
      <c r="B161" s="65"/>
      <c r="C161" s="65"/>
      <c r="D161" s="65"/>
      <c r="E161" s="68"/>
      <c r="F161" s="64"/>
      <c r="G161" s="55" t="s">
        <v>43</v>
      </c>
      <c r="H161" s="53">
        <f>LOOKUP(G$3:$G$345,'TABLE DE VALEURS'!$A$1:$B$132)</f>
        <v>0</v>
      </c>
      <c r="I161" s="64"/>
      <c r="J161" s="55" t="s">
        <v>43</v>
      </c>
      <c r="K161" s="53">
        <f>LOOKUP(J$3:J$345,'TABLE DE VALEURS'!$A$1:$B$132)</f>
        <v>0</v>
      </c>
      <c r="L161" s="64"/>
      <c r="M161" s="55" t="s">
        <v>43</v>
      </c>
      <c r="N161" s="53">
        <f>LOOKUP(M$3:M$345,'TABLE DE VALEURS'!$A$1:$B$132)</f>
        <v>0</v>
      </c>
      <c r="O161" s="69"/>
      <c r="P161" s="55" t="s">
        <v>43</v>
      </c>
      <c r="Q161" s="57">
        <f>LOOKUP(P$3:P$345,'TABLE DE VALEURS'!$A$1:$B$132)</f>
        <v>0</v>
      </c>
      <c r="R161" s="58">
        <f t="shared" si="6"/>
        <v>0</v>
      </c>
      <c r="S161" s="59">
        <f t="shared" si="7"/>
        <v>19</v>
      </c>
    </row>
    <row r="162" spans="1:19" x14ac:dyDescent="0.3">
      <c r="A162" s="64"/>
      <c r="B162" s="65"/>
      <c r="C162" s="65"/>
      <c r="D162" s="65"/>
      <c r="E162" s="68"/>
      <c r="F162" s="64"/>
      <c r="G162" s="55" t="s">
        <v>43</v>
      </c>
      <c r="H162" s="53">
        <f>LOOKUP(G$3:$G$345,'TABLE DE VALEURS'!$A$1:$B$132)</f>
        <v>0</v>
      </c>
      <c r="I162" s="64"/>
      <c r="J162" s="55" t="s">
        <v>43</v>
      </c>
      <c r="K162" s="53">
        <f>LOOKUP(J$3:J$345,'TABLE DE VALEURS'!$A$1:$B$132)</f>
        <v>0</v>
      </c>
      <c r="L162" s="64"/>
      <c r="M162" s="55" t="s">
        <v>43</v>
      </c>
      <c r="N162" s="53">
        <f>LOOKUP(M$3:M$345,'TABLE DE VALEURS'!$A$1:$B$132)</f>
        <v>0</v>
      </c>
      <c r="O162" s="69"/>
      <c r="P162" s="55" t="s">
        <v>43</v>
      </c>
      <c r="Q162" s="57">
        <f>LOOKUP(P$3:P$345,'TABLE DE VALEURS'!$A$1:$B$132)</f>
        <v>0</v>
      </c>
      <c r="R162" s="58">
        <f t="shared" si="6"/>
        <v>0</v>
      </c>
      <c r="S162" s="59">
        <f t="shared" si="7"/>
        <v>19</v>
      </c>
    </row>
    <row r="163" spans="1:19" x14ac:dyDescent="0.3">
      <c r="A163" s="64"/>
      <c r="B163" s="65"/>
      <c r="C163" s="65"/>
      <c r="D163" s="65"/>
      <c r="E163" s="68"/>
      <c r="F163" s="64"/>
      <c r="G163" s="55" t="s">
        <v>43</v>
      </c>
      <c r="H163" s="53">
        <f>LOOKUP(G$3:$G$345,'TABLE DE VALEURS'!$A$1:$B$132)</f>
        <v>0</v>
      </c>
      <c r="I163" s="64"/>
      <c r="J163" s="55" t="s">
        <v>43</v>
      </c>
      <c r="K163" s="53">
        <f>LOOKUP(J$3:J$345,'TABLE DE VALEURS'!$A$1:$B$132)</f>
        <v>0</v>
      </c>
      <c r="L163" s="64"/>
      <c r="M163" s="55" t="s">
        <v>43</v>
      </c>
      <c r="N163" s="53">
        <f>LOOKUP(M$3:M$345,'TABLE DE VALEURS'!$A$1:$B$132)</f>
        <v>0</v>
      </c>
      <c r="O163" s="69"/>
      <c r="P163" s="55" t="s">
        <v>43</v>
      </c>
      <c r="Q163" s="57">
        <f>LOOKUP(P$3:P$345,'TABLE DE VALEURS'!$A$1:$B$132)</f>
        <v>0</v>
      </c>
      <c r="R163" s="58">
        <f t="shared" si="6"/>
        <v>0</v>
      </c>
      <c r="S163" s="59">
        <f t="shared" si="7"/>
        <v>19</v>
      </c>
    </row>
    <row r="164" spans="1:19" x14ac:dyDescent="0.3">
      <c r="A164" s="64"/>
      <c r="B164" s="65"/>
      <c r="C164" s="65"/>
      <c r="D164" s="65"/>
      <c r="E164" s="68"/>
      <c r="F164" s="64"/>
      <c r="G164" s="55" t="s">
        <v>43</v>
      </c>
      <c r="H164" s="53">
        <f>LOOKUP(G$3:$G$345,'TABLE DE VALEURS'!$A$1:$B$132)</f>
        <v>0</v>
      </c>
      <c r="I164" s="64"/>
      <c r="J164" s="55" t="s">
        <v>43</v>
      </c>
      <c r="K164" s="53">
        <f>LOOKUP(J$3:J$345,'TABLE DE VALEURS'!$A$1:$B$132)</f>
        <v>0</v>
      </c>
      <c r="L164" s="64"/>
      <c r="M164" s="55" t="s">
        <v>43</v>
      </c>
      <c r="N164" s="53">
        <f>LOOKUP(M$3:M$345,'TABLE DE VALEURS'!$A$1:$B$132)</f>
        <v>0</v>
      </c>
      <c r="O164" s="69"/>
      <c r="P164" s="55" t="s">
        <v>43</v>
      </c>
      <c r="Q164" s="57">
        <f>LOOKUP(P$3:P$345,'TABLE DE VALEURS'!$A$1:$B$132)</f>
        <v>0</v>
      </c>
      <c r="R164" s="58">
        <f t="shared" si="6"/>
        <v>0</v>
      </c>
      <c r="S164" s="59">
        <f t="shared" si="7"/>
        <v>19</v>
      </c>
    </row>
    <row r="165" spans="1:19" x14ac:dyDescent="0.3">
      <c r="A165" s="64"/>
      <c r="B165" s="65"/>
      <c r="C165" s="65"/>
      <c r="D165" s="65"/>
      <c r="E165" s="68"/>
      <c r="F165" s="64"/>
      <c r="G165" s="55" t="s">
        <v>43</v>
      </c>
      <c r="H165" s="53">
        <f>LOOKUP(G$3:$G$345,'TABLE DE VALEURS'!$A$1:$B$132)</f>
        <v>0</v>
      </c>
      <c r="I165" s="64"/>
      <c r="J165" s="55" t="s">
        <v>43</v>
      </c>
      <c r="K165" s="53">
        <f>LOOKUP(J$3:J$345,'TABLE DE VALEURS'!$A$1:$B$132)</f>
        <v>0</v>
      </c>
      <c r="L165" s="64"/>
      <c r="M165" s="55" t="s">
        <v>43</v>
      </c>
      <c r="N165" s="53">
        <f>LOOKUP(M$3:M$345,'TABLE DE VALEURS'!$A$1:$B$132)</f>
        <v>0</v>
      </c>
      <c r="O165" s="69"/>
      <c r="P165" s="55" t="s">
        <v>43</v>
      </c>
      <c r="Q165" s="57">
        <f>LOOKUP(P$3:P$345,'TABLE DE VALEURS'!$A$1:$B$132)</f>
        <v>0</v>
      </c>
      <c r="R165" s="58">
        <f t="shared" si="6"/>
        <v>0</v>
      </c>
      <c r="S165" s="59">
        <f t="shared" si="7"/>
        <v>19</v>
      </c>
    </row>
    <row r="166" spans="1:19" x14ac:dyDescent="0.3">
      <c r="A166" s="64"/>
      <c r="B166" s="65"/>
      <c r="C166" s="65"/>
      <c r="D166" s="65"/>
      <c r="E166" s="68"/>
      <c r="F166" s="64"/>
      <c r="G166" s="55" t="s">
        <v>43</v>
      </c>
      <c r="H166" s="53">
        <f>LOOKUP(G$3:$G$345,'TABLE DE VALEURS'!$A$1:$B$132)</f>
        <v>0</v>
      </c>
      <c r="I166" s="64"/>
      <c r="J166" s="55" t="s">
        <v>43</v>
      </c>
      <c r="K166" s="53">
        <f>LOOKUP(J$3:J$345,'TABLE DE VALEURS'!$A$1:$B$132)</f>
        <v>0</v>
      </c>
      <c r="L166" s="64"/>
      <c r="M166" s="55" t="s">
        <v>43</v>
      </c>
      <c r="N166" s="53">
        <f>LOOKUP(M$3:M$345,'TABLE DE VALEURS'!$A$1:$B$132)</f>
        <v>0</v>
      </c>
      <c r="O166" s="69"/>
      <c r="P166" s="55" t="s">
        <v>43</v>
      </c>
      <c r="Q166" s="57">
        <f>LOOKUP(P$3:P$345,'TABLE DE VALEURS'!$A$1:$B$132)</f>
        <v>0</v>
      </c>
      <c r="R166" s="58">
        <f t="shared" si="6"/>
        <v>0</v>
      </c>
      <c r="S166" s="59">
        <f t="shared" si="7"/>
        <v>19</v>
      </c>
    </row>
    <row r="167" spans="1:19" x14ac:dyDescent="0.3">
      <c r="A167" s="64"/>
      <c r="B167" s="65"/>
      <c r="C167" s="65"/>
      <c r="D167" s="65"/>
      <c r="E167" s="68"/>
      <c r="F167" s="64"/>
      <c r="G167" s="55" t="s">
        <v>43</v>
      </c>
      <c r="H167" s="53">
        <f>LOOKUP(G$3:$G$345,'TABLE DE VALEURS'!$A$1:$B$132)</f>
        <v>0</v>
      </c>
      <c r="I167" s="64"/>
      <c r="J167" s="55" t="s">
        <v>43</v>
      </c>
      <c r="K167" s="53">
        <f>LOOKUP(J$3:J$345,'TABLE DE VALEURS'!$A$1:$B$132)</f>
        <v>0</v>
      </c>
      <c r="L167" s="64"/>
      <c r="M167" s="55" t="s">
        <v>43</v>
      </c>
      <c r="N167" s="53">
        <f>LOOKUP(M$3:M$345,'TABLE DE VALEURS'!$A$1:$B$132)</f>
        <v>0</v>
      </c>
      <c r="O167" s="69"/>
      <c r="P167" s="55" t="s">
        <v>43</v>
      </c>
      <c r="Q167" s="57">
        <f>LOOKUP(P$3:P$345,'TABLE DE VALEURS'!$A$1:$B$132)</f>
        <v>0</v>
      </c>
      <c r="R167" s="58">
        <f t="shared" si="6"/>
        <v>0</v>
      </c>
      <c r="S167" s="59">
        <f t="shared" si="7"/>
        <v>19</v>
      </c>
    </row>
    <row r="168" spans="1:19" x14ac:dyDescent="0.3">
      <c r="A168" s="64"/>
      <c r="B168" s="65"/>
      <c r="C168" s="65"/>
      <c r="D168" s="65"/>
      <c r="E168" s="68"/>
      <c r="F168" s="64"/>
      <c r="G168" s="55" t="s">
        <v>43</v>
      </c>
      <c r="H168" s="53">
        <f>LOOKUP(G$3:$G$345,'TABLE DE VALEURS'!$A$1:$B$132)</f>
        <v>0</v>
      </c>
      <c r="I168" s="64"/>
      <c r="J168" s="55" t="s">
        <v>43</v>
      </c>
      <c r="K168" s="53">
        <f>LOOKUP(J$3:J$345,'TABLE DE VALEURS'!$A$1:$B$132)</f>
        <v>0</v>
      </c>
      <c r="L168" s="64"/>
      <c r="M168" s="55" t="s">
        <v>43</v>
      </c>
      <c r="N168" s="53">
        <f>LOOKUP(M$3:M$345,'TABLE DE VALEURS'!$A$1:$B$132)</f>
        <v>0</v>
      </c>
      <c r="O168" s="69"/>
      <c r="P168" s="55" t="s">
        <v>43</v>
      </c>
      <c r="Q168" s="57">
        <f>LOOKUP(P$3:P$345,'TABLE DE VALEURS'!$A$1:$B$132)</f>
        <v>0</v>
      </c>
      <c r="R168" s="58">
        <f t="shared" si="6"/>
        <v>0</v>
      </c>
      <c r="S168" s="59">
        <f t="shared" si="7"/>
        <v>19</v>
      </c>
    </row>
    <row r="169" spans="1:19" x14ac:dyDescent="0.3">
      <c r="A169" s="64"/>
      <c r="B169" s="65"/>
      <c r="C169" s="65"/>
      <c r="D169" s="65"/>
      <c r="E169" s="68"/>
      <c r="F169" s="64"/>
      <c r="G169" s="55" t="s">
        <v>43</v>
      </c>
      <c r="H169" s="53">
        <f>LOOKUP(G$3:$G$345,'TABLE DE VALEURS'!$A$1:$B$132)</f>
        <v>0</v>
      </c>
      <c r="I169" s="64"/>
      <c r="J169" s="55" t="s">
        <v>43</v>
      </c>
      <c r="K169" s="53">
        <f>LOOKUP(J$3:J$345,'TABLE DE VALEURS'!$A$1:$B$132)</f>
        <v>0</v>
      </c>
      <c r="L169" s="64"/>
      <c r="M169" s="55" t="s">
        <v>43</v>
      </c>
      <c r="N169" s="53">
        <f>LOOKUP(M$3:M$345,'TABLE DE VALEURS'!$A$1:$B$132)</f>
        <v>0</v>
      </c>
      <c r="O169" s="69"/>
      <c r="P169" s="55" t="s">
        <v>43</v>
      </c>
      <c r="Q169" s="57">
        <f>LOOKUP(P$3:P$345,'TABLE DE VALEURS'!$A$1:$B$132)</f>
        <v>0</v>
      </c>
      <c r="R169" s="58">
        <f t="shared" si="6"/>
        <v>0</v>
      </c>
      <c r="S169" s="59">
        <f t="shared" si="7"/>
        <v>19</v>
      </c>
    </row>
    <row r="170" spans="1:19" x14ac:dyDescent="0.3">
      <c r="A170" s="64"/>
      <c r="B170" s="65"/>
      <c r="C170" s="65"/>
      <c r="D170" s="65"/>
      <c r="E170" s="68"/>
      <c r="F170" s="64"/>
      <c r="G170" s="55" t="s">
        <v>43</v>
      </c>
      <c r="H170" s="53">
        <f>LOOKUP(G$3:$G$345,'TABLE DE VALEURS'!$A$1:$B$132)</f>
        <v>0</v>
      </c>
      <c r="I170" s="64"/>
      <c r="J170" s="55" t="s">
        <v>43</v>
      </c>
      <c r="K170" s="53">
        <f>LOOKUP(J$3:J$345,'TABLE DE VALEURS'!$A$1:$B$132)</f>
        <v>0</v>
      </c>
      <c r="L170" s="64"/>
      <c r="M170" s="55" t="s">
        <v>43</v>
      </c>
      <c r="N170" s="53">
        <f>LOOKUP(M$3:M$345,'TABLE DE VALEURS'!$A$1:$B$132)</f>
        <v>0</v>
      </c>
      <c r="O170" s="69"/>
      <c r="P170" s="55" t="s">
        <v>43</v>
      </c>
      <c r="Q170" s="57">
        <f>LOOKUP(P$3:P$345,'TABLE DE VALEURS'!$A$1:$B$132)</f>
        <v>0</v>
      </c>
      <c r="R170" s="58">
        <f t="shared" si="6"/>
        <v>0</v>
      </c>
      <c r="S170" s="59">
        <f t="shared" si="7"/>
        <v>19</v>
      </c>
    </row>
    <row r="171" spans="1:19" x14ac:dyDescent="0.3">
      <c r="A171" s="64"/>
      <c r="B171" s="65"/>
      <c r="C171" s="65"/>
      <c r="D171" s="65"/>
      <c r="E171" s="68"/>
      <c r="F171" s="64"/>
      <c r="G171" s="55" t="s">
        <v>43</v>
      </c>
      <c r="H171" s="53">
        <f>LOOKUP(G$3:$G$345,'TABLE DE VALEURS'!$A$1:$B$132)</f>
        <v>0</v>
      </c>
      <c r="I171" s="64"/>
      <c r="J171" s="55" t="s">
        <v>43</v>
      </c>
      <c r="K171" s="53">
        <f>LOOKUP(J$3:J$345,'TABLE DE VALEURS'!$A$1:$B$132)</f>
        <v>0</v>
      </c>
      <c r="L171" s="64"/>
      <c r="M171" s="55" t="s">
        <v>43</v>
      </c>
      <c r="N171" s="53">
        <f>LOOKUP(M$3:M$345,'TABLE DE VALEURS'!$A$1:$B$132)</f>
        <v>0</v>
      </c>
      <c r="O171" s="69"/>
      <c r="P171" s="55" t="s">
        <v>43</v>
      </c>
      <c r="Q171" s="57">
        <f>LOOKUP(P$3:P$345,'TABLE DE VALEURS'!$A$1:$B$132)</f>
        <v>0</v>
      </c>
      <c r="R171" s="58">
        <f t="shared" si="6"/>
        <v>0</v>
      </c>
      <c r="S171" s="59">
        <f t="shared" si="7"/>
        <v>19</v>
      </c>
    </row>
    <row r="172" spans="1:19" x14ac:dyDescent="0.3">
      <c r="A172" s="64"/>
      <c r="B172" s="65"/>
      <c r="C172" s="65"/>
      <c r="D172" s="65"/>
      <c r="E172" s="68"/>
      <c r="F172" s="64"/>
      <c r="G172" s="55" t="s">
        <v>43</v>
      </c>
      <c r="H172" s="53">
        <f>LOOKUP(G$3:$G$345,'TABLE DE VALEURS'!$A$1:$B$132)</f>
        <v>0</v>
      </c>
      <c r="I172" s="64"/>
      <c r="J172" s="55" t="s">
        <v>43</v>
      </c>
      <c r="K172" s="53">
        <f>LOOKUP(J$3:J$345,'TABLE DE VALEURS'!$A$1:$B$132)</f>
        <v>0</v>
      </c>
      <c r="L172" s="64"/>
      <c r="M172" s="55" t="s">
        <v>43</v>
      </c>
      <c r="N172" s="53">
        <f>LOOKUP(M$3:M$345,'TABLE DE VALEURS'!$A$1:$B$132)</f>
        <v>0</v>
      </c>
      <c r="O172" s="69"/>
      <c r="P172" s="55" t="s">
        <v>43</v>
      </c>
      <c r="Q172" s="57">
        <f>LOOKUP(P$3:P$345,'TABLE DE VALEURS'!$A$1:$B$132)</f>
        <v>0</v>
      </c>
      <c r="R172" s="58">
        <f t="shared" si="6"/>
        <v>0</v>
      </c>
      <c r="S172" s="59">
        <f t="shared" si="7"/>
        <v>19</v>
      </c>
    </row>
    <row r="173" spans="1:19" x14ac:dyDescent="0.3">
      <c r="A173" s="64"/>
      <c r="B173" s="65"/>
      <c r="C173" s="65"/>
      <c r="D173" s="65"/>
      <c r="E173" s="68"/>
      <c r="F173" s="64"/>
      <c r="G173" s="55" t="s">
        <v>43</v>
      </c>
      <c r="H173" s="53">
        <f>LOOKUP(G$3:$G$345,'TABLE DE VALEURS'!$A$1:$B$132)</f>
        <v>0</v>
      </c>
      <c r="I173" s="64"/>
      <c r="J173" s="55" t="s">
        <v>43</v>
      </c>
      <c r="K173" s="53">
        <f>LOOKUP(J$3:J$345,'TABLE DE VALEURS'!$A$1:$B$132)</f>
        <v>0</v>
      </c>
      <c r="L173" s="64"/>
      <c r="M173" s="55" t="s">
        <v>43</v>
      </c>
      <c r="N173" s="53">
        <f>LOOKUP(M$3:M$345,'TABLE DE VALEURS'!$A$1:$B$132)</f>
        <v>0</v>
      </c>
      <c r="O173" s="69"/>
      <c r="P173" s="55" t="s">
        <v>43</v>
      </c>
      <c r="Q173" s="57">
        <f>LOOKUP(P$3:P$345,'TABLE DE VALEURS'!$A$1:$B$132)</f>
        <v>0</v>
      </c>
      <c r="R173" s="58">
        <f t="shared" si="6"/>
        <v>0</v>
      </c>
      <c r="S173" s="59">
        <f t="shared" si="7"/>
        <v>19</v>
      </c>
    </row>
    <row r="174" spans="1:19" x14ac:dyDescent="0.3">
      <c r="A174" s="64"/>
      <c r="B174" s="65"/>
      <c r="C174" s="65"/>
      <c r="D174" s="65"/>
      <c r="E174" s="68"/>
      <c r="F174" s="64"/>
      <c r="G174" s="55" t="s">
        <v>43</v>
      </c>
      <c r="H174" s="53">
        <f>LOOKUP(G$3:$G$345,'TABLE DE VALEURS'!$A$1:$B$132)</f>
        <v>0</v>
      </c>
      <c r="I174" s="64"/>
      <c r="J174" s="55" t="s">
        <v>43</v>
      </c>
      <c r="K174" s="53">
        <f>LOOKUP(J$3:J$345,'TABLE DE VALEURS'!$A$1:$B$132)</f>
        <v>0</v>
      </c>
      <c r="L174" s="64"/>
      <c r="M174" s="55" t="s">
        <v>43</v>
      </c>
      <c r="N174" s="53">
        <f>LOOKUP(M$3:M$345,'TABLE DE VALEURS'!$A$1:$B$132)</f>
        <v>0</v>
      </c>
      <c r="O174" s="69"/>
      <c r="P174" s="55" t="s">
        <v>43</v>
      </c>
      <c r="Q174" s="57">
        <f>LOOKUP(P$3:P$345,'TABLE DE VALEURS'!$A$1:$B$132)</f>
        <v>0</v>
      </c>
      <c r="R174" s="58">
        <f t="shared" si="6"/>
        <v>0</v>
      </c>
      <c r="S174" s="59">
        <f t="shared" si="7"/>
        <v>19</v>
      </c>
    </row>
    <row r="175" spans="1:19" x14ac:dyDescent="0.3">
      <c r="A175" s="64"/>
      <c r="B175" s="65"/>
      <c r="C175" s="65"/>
      <c r="D175" s="65"/>
      <c r="E175" s="68"/>
      <c r="F175" s="64"/>
      <c r="G175" s="55" t="s">
        <v>43</v>
      </c>
      <c r="H175" s="53">
        <f>LOOKUP(G$3:$G$345,'TABLE DE VALEURS'!$A$1:$B$132)</f>
        <v>0</v>
      </c>
      <c r="I175" s="64"/>
      <c r="J175" s="55" t="s">
        <v>43</v>
      </c>
      <c r="K175" s="53">
        <f>LOOKUP(J$3:J$345,'TABLE DE VALEURS'!$A$1:$B$132)</f>
        <v>0</v>
      </c>
      <c r="L175" s="64"/>
      <c r="M175" s="55" t="s">
        <v>43</v>
      </c>
      <c r="N175" s="53">
        <f>LOOKUP(M$3:M$345,'TABLE DE VALEURS'!$A$1:$B$132)</f>
        <v>0</v>
      </c>
      <c r="O175" s="69"/>
      <c r="P175" s="55" t="s">
        <v>43</v>
      </c>
      <c r="Q175" s="57">
        <f>LOOKUP(P$3:P$345,'TABLE DE VALEURS'!$A$1:$B$132)</f>
        <v>0</v>
      </c>
      <c r="R175" s="58">
        <f t="shared" si="6"/>
        <v>0</v>
      </c>
      <c r="S175" s="59">
        <f t="shared" si="7"/>
        <v>19</v>
      </c>
    </row>
    <row r="176" spans="1:19" x14ac:dyDescent="0.3">
      <c r="A176" s="64"/>
      <c r="B176" s="65"/>
      <c r="C176" s="65"/>
      <c r="D176" s="65"/>
      <c r="E176" s="68"/>
      <c r="F176" s="64"/>
      <c r="G176" s="55" t="s">
        <v>43</v>
      </c>
      <c r="H176" s="53">
        <f>LOOKUP(G$3:$G$345,'TABLE DE VALEURS'!$A$1:$B$132)</f>
        <v>0</v>
      </c>
      <c r="I176" s="64"/>
      <c r="J176" s="55" t="s">
        <v>43</v>
      </c>
      <c r="K176" s="53">
        <f>LOOKUP(J$3:J$345,'TABLE DE VALEURS'!$A$1:$B$132)</f>
        <v>0</v>
      </c>
      <c r="L176" s="64"/>
      <c r="M176" s="55" t="s">
        <v>43</v>
      </c>
      <c r="N176" s="53">
        <f>LOOKUP(M$3:M$345,'TABLE DE VALEURS'!$A$1:$B$132)</f>
        <v>0</v>
      </c>
      <c r="O176" s="69"/>
      <c r="P176" s="55" t="s">
        <v>43</v>
      </c>
      <c r="Q176" s="57">
        <f>LOOKUP(P$3:P$345,'TABLE DE VALEURS'!$A$1:$B$132)</f>
        <v>0</v>
      </c>
      <c r="R176" s="58">
        <f t="shared" si="6"/>
        <v>0</v>
      </c>
      <c r="S176" s="59">
        <f t="shared" si="7"/>
        <v>19</v>
      </c>
    </row>
    <row r="177" spans="1:19" x14ac:dyDescent="0.3">
      <c r="A177" s="64"/>
      <c r="B177" s="65"/>
      <c r="C177" s="65"/>
      <c r="D177" s="65"/>
      <c r="E177" s="68"/>
      <c r="F177" s="64"/>
      <c r="G177" s="55" t="s">
        <v>43</v>
      </c>
      <c r="H177" s="53">
        <f>LOOKUP(G$3:$G$345,'TABLE DE VALEURS'!$A$1:$B$132)</f>
        <v>0</v>
      </c>
      <c r="I177" s="64"/>
      <c r="J177" s="55" t="s">
        <v>43</v>
      </c>
      <c r="K177" s="53">
        <f>LOOKUP(J$3:J$345,'TABLE DE VALEURS'!$A$1:$B$132)</f>
        <v>0</v>
      </c>
      <c r="L177" s="64"/>
      <c r="M177" s="55" t="s">
        <v>43</v>
      </c>
      <c r="N177" s="53">
        <f>LOOKUP(M$3:M$345,'TABLE DE VALEURS'!$A$1:$B$132)</f>
        <v>0</v>
      </c>
      <c r="O177" s="69"/>
      <c r="P177" s="55" t="s">
        <v>43</v>
      </c>
      <c r="Q177" s="57">
        <f>LOOKUP(P$3:P$345,'TABLE DE VALEURS'!$A$1:$B$132)</f>
        <v>0</v>
      </c>
      <c r="R177" s="58">
        <f t="shared" si="6"/>
        <v>0</v>
      </c>
      <c r="S177" s="59">
        <f t="shared" si="7"/>
        <v>19</v>
      </c>
    </row>
    <row r="178" spans="1:19" x14ac:dyDescent="0.3">
      <c r="A178" s="64"/>
      <c r="B178" s="65"/>
      <c r="C178" s="65"/>
      <c r="D178" s="65"/>
      <c r="E178" s="68"/>
      <c r="F178" s="64"/>
      <c r="G178" s="55" t="s">
        <v>43</v>
      </c>
      <c r="H178" s="53">
        <f>LOOKUP(G$3:$G$345,'TABLE DE VALEURS'!$A$1:$B$132)</f>
        <v>0</v>
      </c>
      <c r="I178" s="64"/>
      <c r="J178" s="55" t="s">
        <v>43</v>
      </c>
      <c r="K178" s="53">
        <f>LOOKUP(J$3:J$345,'TABLE DE VALEURS'!$A$1:$B$132)</f>
        <v>0</v>
      </c>
      <c r="L178" s="64"/>
      <c r="M178" s="55" t="s">
        <v>43</v>
      </c>
      <c r="N178" s="53">
        <f>LOOKUP(M$3:M$345,'TABLE DE VALEURS'!$A$1:$B$132)</f>
        <v>0</v>
      </c>
      <c r="O178" s="69"/>
      <c r="P178" s="55" t="s">
        <v>43</v>
      </c>
      <c r="Q178" s="57">
        <f>LOOKUP(P$3:P$345,'TABLE DE VALEURS'!$A$1:$B$132)</f>
        <v>0</v>
      </c>
      <c r="R178" s="58">
        <f t="shared" si="6"/>
        <v>0</v>
      </c>
      <c r="S178" s="59">
        <f t="shared" si="7"/>
        <v>19</v>
      </c>
    </row>
    <row r="179" spans="1:19" x14ac:dyDescent="0.3">
      <c r="A179" s="64"/>
      <c r="B179" s="65"/>
      <c r="C179" s="65"/>
      <c r="D179" s="65"/>
      <c r="E179" s="68"/>
      <c r="F179" s="64"/>
      <c r="G179" s="55" t="s">
        <v>43</v>
      </c>
      <c r="H179" s="53">
        <f>LOOKUP(G$3:$G$345,'TABLE DE VALEURS'!$A$1:$B$132)</f>
        <v>0</v>
      </c>
      <c r="I179" s="64"/>
      <c r="J179" s="55" t="s">
        <v>43</v>
      </c>
      <c r="K179" s="53">
        <f>LOOKUP(J$3:J$345,'TABLE DE VALEURS'!$A$1:$B$132)</f>
        <v>0</v>
      </c>
      <c r="L179" s="64"/>
      <c r="M179" s="55" t="s">
        <v>43</v>
      </c>
      <c r="N179" s="53">
        <f>LOOKUP(M$3:M$345,'TABLE DE VALEURS'!$A$1:$B$132)</f>
        <v>0</v>
      </c>
      <c r="O179" s="69"/>
      <c r="P179" s="55" t="s">
        <v>43</v>
      </c>
      <c r="Q179" s="57">
        <f>LOOKUP(P$3:P$345,'TABLE DE VALEURS'!$A$1:$B$132)</f>
        <v>0</v>
      </c>
      <c r="R179" s="58">
        <f t="shared" si="6"/>
        <v>0</v>
      </c>
      <c r="S179" s="59">
        <f t="shared" si="7"/>
        <v>19</v>
      </c>
    </row>
    <row r="180" spans="1:19" x14ac:dyDescent="0.3">
      <c r="A180" s="64"/>
      <c r="B180" s="65"/>
      <c r="C180" s="65"/>
      <c r="D180" s="65"/>
      <c r="E180" s="68"/>
      <c r="F180" s="64"/>
      <c r="G180" s="55" t="s">
        <v>43</v>
      </c>
      <c r="H180" s="53">
        <f>LOOKUP(G$3:$G$345,'TABLE DE VALEURS'!$A$1:$B$132)</f>
        <v>0</v>
      </c>
      <c r="I180" s="64"/>
      <c r="J180" s="55" t="s">
        <v>43</v>
      </c>
      <c r="K180" s="53">
        <f>LOOKUP(J$3:J$345,'TABLE DE VALEURS'!$A$1:$B$132)</f>
        <v>0</v>
      </c>
      <c r="L180" s="64"/>
      <c r="M180" s="55" t="s">
        <v>43</v>
      </c>
      <c r="N180" s="53">
        <f>LOOKUP(M$3:M$345,'TABLE DE VALEURS'!$A$1:$B$132)</f>
        <v>0</v>
      </c>
      <c r="O180" s="69"/>
      <c r="P180" s="55" t="s">
        <v>43</v>
      </c>
      <c r="Q180" s="57">
        <f>LOOKUP(P$3:P$345,'TABLE DE VALEURS'!$A$1:$B$132)</f>
        <v>0</v>
      </c>
      <c r="R180" s="58">
        <f t="shared" si="6"/>
        <v>0</v>
      </c>
      <c r="S180" s="59">
        <f t="shared" si="7"/>
        <v>19</v>
      </c>
    </row>
    <row r="181" spans="1:19" x14ac:dyDescent="0.3">
      <c r="A181" s="64"/>
      <c r="B181" s="65"/>
      <c r="C181" s="65"/>
      <c r="D181" s="65"/>
      <c r="E181" s="68"/>
      <c r="F181" s="64"/>
      <c r="G181" s="55" t="s">
        <v>43</v>
      </c>
      <c r="H181" s="53">
        <f>LOOKUP(G$3:$G$345,'TABLE DE VALEURS'!$A$1:$B$132)</f>
        <v>0</v>
      </c>
      <c r="I181" s="64"/>
      <c r="J181" s="55" t="s">
        <v>43</v>
      </c>
      <c r="K181" s="53">
        <f>LOOKUP(J$3:J$345,'TABLE DE VALEURS'!$A$1:$B$132)</f>
        <v>0</v>
      </c>
      <c r="L181" s="64"/>
      <c r="M181" s="55" t="s">
        <v>43</v>
      </c>
      <c r="N181" s="53">
        <f>LOOKUP(M$3:M$345,'TABLE DE VALEURS'!$A$1:$B$132)</f>
        <v>0</v>
      </c>
      <c r="O181" s="69"/>
      <c r="P181" s="55" t="s">
        <v>43</v>
      </c>
      <c r="Q181" s="57">
        <f>LOOKUP(P$3:P$345,'TABLE DE VALEURS'!$A$1:$B$132)</f>
        <v>0</v>
      </c>
      <c r="R181" s="58">
        <f t="shared" si="6"/>
        <v>0</v>
      </c>
      <c r="S181" s="59">
        <f t="shared" si="7"/>
        <v>19</v>
      </c>
    </row>
    <row r="182" spans="1:19" x14ac:dyDescent="0.3">
      <c r="A182" s="64"/>
      <c r="B182" s="65"/>
      <c r="C182" s="65"/>
      <c r="D182" s="65"/>
      <c r="E182" s="68"/>
      <c r="F182" s="64"/>
      <c r="G182" s="55" t="s">
        <v>43</v>
      </c>
      <c r="H182" s="53">
        <f>LOOKUP(G$3:$G$345,'TABLE DE VALEURS'!$A$1:$B$132)</f>
        <v>0</v>
      </c>
      <c r="I182" s="64"/>
      <c r="J182" s="55" t="s">
        <v>43</v>
      </c>
      <c r="K182" s="53">
        <f>LOOKUP(J$3:J$345,'TABLE DE VALEURS'!$A$1:$B$132)</f>
        <v>0</v>
      </c>
      <c r="L182" s="64"/>
      <c r="M182" s="55" t="s">
        <v>43</v>
      </c>
      <c r="N182" s="53">
        <f>LOOKUP(M$3:M$345,'TABLE DE VALEURS'!$A$1:$B$132)</f>
        <v>0</v>
      </c>
      <c r="O182" s="69"/>
      <c r="P182" s="55" t="s">
        <v>43</v>
      </c>
      <c r="Q182" s="57">
        <f>LOOKUP(P$3:P$345,'TABLE DE VALEURS'!$A$1:$B$132)</f>
        <v>0</v>
      </c>
      <c r="R182" s="58">
        <f t="shared" si="6"/>
        <v>0</v>
      </c>
      <c r="S182" s="59">
        <f t="shared" si="7"/>
        <v>19</v>
      </c>
    </row>
    <row r="183" spans="1:19" x14ac:dyDescent="0.3">
      <c r="A183" s="64"/>
      <c r="B183" s="65"/>
      <c r="C183" s="65"/>
      <c r="D183" s="65"/>
      <c r="E183" s="68"/>
      <c r="F183" s="64"/>
      <c r="G183" s="55" t="s">
        <v>43</v>
      </c>
      <c r="H183" s="53">
        <f>LOOKUP(G$3:$G$345,'TABLE DE VALEURS'!$A$1:$B$132)</f>
        <v>0</v>
      </c>
      <c r="I183" s="64"/>
      <c r="J183" s="55" t="s">
        <v>43</v>
      </c>
      <c r="K183" s="53">
        <f>LOOKUP(J$3:J$345,'TABLE DE VALEURS'!$A$1:$B$132)</f>
        <v>0</v>
      </c>
      <c r="L183" s="64"/>
      <c r="M183" s="55" t="s">
        <v>43</v>
      </c>
      <c r="N183" s="53">
        <f>LOOKUP(M$3:M$345,'TABLE DE VALEURS'!$A$1:$B$132)</f>
        <v>0</v>
      </c>
      <c r="O183" s="69"/>
      <c r="P183" s="55" t="s">
        <v>43</v>
      </c>
      <c r="Q183" s="57">
        <f>LOOKUP(P$3:P$345,'TABLE DE VALEURS'!$A$1:$B$132)</f>
        <v>0</v>
      </c>
      <c r="R183" s="58">
        <f t="shared" si="6"/>
        <v>0</v>
      </c>
      <c r="S183" s="59">
        <f t="shared" si="7"/>
        <v>19</v>
      </c>
    </row>
    <row r="184" spans="1:19" x14ac:dyDescent="0.3">
      <c r="A184" s="64"/>
      <c r="B184" s="65"/>
      <c r="C184" s="65"/>
      <c r="D184" s="65"/>
      <c r="E184" s="68"/>
      <c r="F184" s="64"/>
      <c r="G184" s="55" t="s">
        <v>43</v>
      </c>
      <c r="H184" s="53">
        <f>LOOKUP(G$3:$G$345,'TABLE DE VALEURS'!$A$1:$B$132)</f>
        <v>0</v>
      </c>
      <c r="I184" s="64"/>
      <c r="J184" s="55" t="s">
        <v>43</v>
      </c>
      <c r="K184" s="53">
        <f>LOOKUP(J$3:J$345,'TABLE DE VALEURS'!$A$1:$B$132)</f>
        <v>0</v>
      </c>
      <c r="L184" s="64"/>
      <c r="M184" s="55" t="s">
        <v>43</v>
      </c>
      <c r="N184" s="53">
        <f>LOOKUP(M$3:M$345,'TABLE DE VALEURS'!$A$1:$B$132)</f>
        <v>0</v>
      </c>
      <c r="O184" s="69"/>
      <c r="P184" s="55" t="s">
        <v>43</v>
      </c>
      <c r="Q184" s="57">
        <f>LOOKUP(P$3:P$345,'TABLE DE VALEURS'!$A$1:$B$132)</f>
        <v>0</v>
      </c>
      <c r="R184" s="58">
        <f t="shared" si="6"/>
        <v>0</v>
      </c>
      <c r="S184" s="59">
        <f t="shared" si="7"/>
        <v>19</v>
      </c>
    </row>
    <row r="185" spans="1:19" x14ac:dyDescent="0.3">
      <c r="A185" s="64"/>
      <c r="B185" s="65"/>
      <c r="C185" s="65"/>
      <c r="D185" s="65"/>
      <c r="E185" s="68"/>
      <c r="F185" s="64"/>
      <c r="G185" s="55" t="s">
        <v>43</v>
      </c>
      <c r="H185" s="53">
        <f>LOOKUP(G$3:$G$345,'TABLE DE VALEURS'!$A$1:$B$132)</f>
        <v>0</v>
      </c>
      <c r="I185" s="64"/>
      <c r="J185" s="55" t="s">
        <v>43</v>
      </c>
      <c r="K185" s="53">
        <f>LOOKUP(J$3:J$345,'TABLE DE VALEURS'!$A$1:$B$132)</f>
        <v>0</v>
      </c>
      <c r="L185" s="64"/>
      <c r="M185" s="55" t="s">
        <v>43</v>
      </c>
      <c r="N185" s="53">
        <f>LOOKUP(M$3:M$345,'TABLE DE VALEURS'!$A$1:$B$132)</f>
        <v>0</v>
      </c>
      <c r="O185" s="69"/>
      <c r="P185" s="55" t="s">
        <v>43</v>
      </c>
      <c r="Q185" s="57">
        <f>LOOKUP(P$3:P$345,'TABLE DE VALEURS'!$A$1:$B$132)</f>
        <v>0</v>
      </c>
      <c r="R185" s="58">
        <f t="shared" si="6"/>
        <v>0</v>
      </c>
      <c r="S185" s="59">
        <f t="shared" si="7"/>
        <v>19</v>
      </c>
    </row>
    <row r="186" spans="1:19" x14ac:dyDescent="0.3">
      <c r="A186" s="64"/>
      <c r="B186" s="65"/>
      <c r="C186" s="65"/>
      <c r="D186" s="65"/>
      <c r="E186" s="68"/>
      <c r="F186" s="64"/>
      <c r="G186" s="55" t="s">
        <v>43</v>
      </c>
      <c r="H186" s="53">
        <f>LOOKUP(G$3:$G$345,'TABLE DE VALEURS'!$A$1:$B$132)</f>
        <v>0</v>
      </c>
      <c r="I186" s="64"/>
      <c r="J186" s="55" t="s">
        <v>43</v>
      </c>
      <c r="K186" s="53">
        <f>LOOKUP(J$3:J$345,'TABLE DE VALEURS'!$A$1:$B$132)</f>
        <v>0</v>
      </c>
      <c r="L186" s="64"/>
      <c r="M186" s="55" t="s">
        <v>43</v>
      </c>
      <c r="N186" s="53">
        <f>LOOKUP(M$3:M$345,'TABLE DE VALEURS'!$A$1:$B$132)</f>
        <v>0</v>
      </c>
      <c r="O186" s="69"/>
      <c r="P186" s="55" t="s">
        <v>43</v>
      </c>
      <c r="Q186" s="57">
        <f>LOOKUP(P$3:P$345,'TABLE DE VALEURS'!$A$1:$B$132)</f>
        <v>0</v>
      </c>
      <c r="R186" s="58">
        <f t="shared" si="6"/>
        <v>0</v>
      </c>
      <c r="S186" s="59">
        <f t="shared" si="7"/>
        <v>19</v>
      </c>
    </row>
    <row r="187" spans="1:19" x14ac:dyDescent="0.3">
      <c r="A187" s="64"/>
      <c r="B187" s="65"/>
      <c r="C187" s="65"/>
      <c r="D187" s="65"/>
      <c r="E187" s="68"/>
      <c r="F187" s="64"/>
      <c r="G187" s="55" t="s">
        <v>43</v>
      </c>
      <c r="H187" s="53">
        <f>LOOKUP(G$3:$G$345,'TABLE DE VALEURS'!$A$1:$B$132)</f>
        <v>0</v>
      </c>
      <c r="I187" s="64"/>
      <c r="J187" s="55" t="s">
        <v>43</v>
      </c>
      <c r="K187" s="53">
        <f>LOOKUP(J$3:J$345,'TABLE DE VALEURS'!$A$1:$B$132)</f>
        <v>0</v>
      </c>
      <c r="L187" s="64"/>
      <c r="M187" s="55" t="s">
        <v>43</v>
      </c>
      <c r="N187" s="53">
        <f>LOOKUP(M$3:M$345,'TABLE DE VALEURS'!$A$1:$B$132)</f>
        <v>0</v>
      </c>
      <c r="O187" s="69"/>
      <c r="P187" s="55" t="s">
        <v>43</v>
      </c>
      <c r="Q187" s="57">
        <f>LOOKUP(P$3:P$345,'TABLE DE VALEURS'!$A$1:$B$132)</f>
        <v>0</v>
      </c>
      <c r="R187" s="58">
        <f t="shared" si="6"/>
        <v>0</v>
      </c>
      <c r="S187" s="59">
        <f t="shared" si="7"/>
        <v>19</v>
      </c>
    </row>
    <row r="188" spans="1:19" x14ac:dyDescent="0.3">
      <c r="A188" s="64"/>
      <c r="B188" s="65"/>
      <c r="C188" s="65"/>
      <c r="D188" s="65"/>
      <c r="E188" s="68"/>
      <c r="F188" s="64"/>
      <c r="G188" s="55" t="s">
        <v>43</v>
      </c>
      <c r="H188" s="53">
        <f>LOOKUP(G$3:$G$345,'TABLE DE VALEURS'!$A$1:$B$132)</f>
        <v>0</v>
      </c>
      <c r="I188" s="64"/>
      <c r="J188" s="55" t="s">
        <v>43</v>
      </c>
      <c r="K188" s="53">
        <f>LOOKUP(J$3:J$345,'TABLE DE VALEURS'!$A$1:$B$132)</f>
        <v>0</v>
      </c>
      <c r="L188" s="64"/>
      <c r="M188" s="55" t="s">
        <v>43</v>
      </c>
      <c r="N188" s="53">
        <f>LOOKUP(M$3:M$345,'TABLE DE VALEURS'!$A$1:$B$132)</f>
        <v>0</v>
      </c>
      <c r="O188" s="69"/>
      <c r="P188" s="55" t="s">
        <v>43</v>
      </c>
      <c r="Q188" s="57">
        <f>LOOKUP(P$3:P$345,'TABLE DE VALEURS'!$A$1:$B$132)</f>
        <v>0</v>
      </c>
      <c r="R188" s="58">
        <f t="shared" si="6"/>
        <v>0</v>
      </c>
      <c r="S188" s="59">
        <f t="shared" si="7"/>
        <v>19</v>
      </c>
    </row>
    <row r="189" spans="1:19" x14ac:dyDescent="0.3">
      <c r="A189" s="64"/>
      <c r="B189" s="65"/>
      <c r="C189" s="65"/>
      <c r="D189" s="65"/>
      <c r="E189" s="68"/>
      <c r="F189" s="64"/>
      <c r="G189" s="55" t="s">
        <v>43</v>
      </c>
      <c r="H189" s="53">
        <f>LOOKUP(G$3:$G$345,'TABLE DE VALEURS'!$A$1:$B$132)</f>
        <v>0</v>
      </c>
      <c r="I189" s="64"/>
      <c r="J189" s="55" t="s">
        <v>43</v>
      </c>
      <c r="K189" s="53">
        <f>LOOKUP(J$3:J$345,'TABLE DE VALEURS'!$A$1:$B$132)</f>
        <v>0</v>
      </c>
      <c r="L189" s="64"/>
      <c r="M189" s="55" t="s">
        <v>43</v>
      </c>
      <c r="N189" s="53">
        <f>LOOKUP(M$3:M$345,'TABLE DE VALEURS'!$A$1:$B$132)</f>
        <v>0</v>
      </c>
      <c r="O189" s="69"/>
      <c r="P189" s="55" t="s">
        <v>43</v>
      </c>
      <c r="Q189" s="57">
        <f>LOOKUP(P$3:P$345,'TABLE DE VALEURS'!$A$1:$B$132)</f>
        <v>0</v>
      </c>
      <c r="R189" s="58">
        <f t="shared" si="6"/>
        <v>0</v>
      </c>
      <c r="S189" s="59">
        <f t="shared" si="7"/>
        <v>19</v>
      </c>
    </row>
    <row r="190" spans="1:19" x14ac:dyDescent="0.3">
      <c r="A190" s="64"/>
      <c r="B190" s="65"/>
      <c r="C190" s="65"/>
      <c r="D190" s="65"/>
      <c r="E190" s="68"/>
      <c r="F190" s="64"/>
      <c r="G190" s="55" t="s">
        <v>43</v>
      </c>
      <c r="H190" s="53">
        <f>LOOKUP(G$3:$G$345,'TABLE DE VALEURS'!$A$1:$B$132)</f>
        <v>0</v>
      </c>
      <c r="I190" s="64"/>
      <c r="J190" s="55" t="s">
        <v>43</v>
      </c>
      <c r="K190" s="53">
        <f>LOOKUP(J$3:J$345,'TABLE DE VALEURS'!$A$1:$B$132)</f>
        <v>0</v>
      </c>
      <c r="L190" s="64"/>
      <c r="M190" s="55" t="s">
        <v>43</v>
      </c>
      <c r="N190" s="53">
        <f>LOOKUP(M$3:M$345,'TABLE DE VALEURS'!$A$1:$B$132)</f>
        <v>0</v>
      </c>
      <c r="O190" s="69"/>
      <c r="P190" s="55" t="s">
        <v>43</v>
      </c>
      <c r="Q190" s="57">
        <f>LOOKUP(P$3:P$345,'TABLE DE VALEURS'!$A$1:$B$132)</f>
        <v>0</v>
      </c>
      <c r="R190" s="58">
        <f t="shared" si="6"/>
        <v>0</v>
      </c>
      <c r="S190" s="59">
        <f t="shared" si="7"/>
        <v>19</v>
      </c>
    </row>
    <row r="191" spans="1:19" x14ac:dyDescent="0.3">
      <c r="A191" s="64"/>
      <c r="B191" s="65"/>
      <c r="C191" s="65"/>
      <c r="D191" s="65"/>
      <c r="E191" s="68"/>
      <c r="F191" s="64"/>
      <c r="G191" s="55" t="s">
        <v>43</v>
      </c>
      <c r="H191" s="53">
        <f>LOOKUP(G$3:$G$345,'TABLE DE VALEURS'!$A$1:$B$132)</f>
        <v>0</v>
      </c>
      <c r="I191" s="64"/>
      <c r="J191" s="55" t="s">
        <v>43</v>
      </c>
      <c r="K191" s="53">
        <f>LOOKUP(J$3:J$345,'TABLE DE VALEURS'!$A$1:$B$132)</f>
        <v>0</v>
      </c>
      <c r="L191" s="64"/>
      <c r="M191" s="55" t="s">
        <v>43</v>
      </c>
      <c r="N191" s="53">
        <f>LOOKUP(M$3:M$345,'TABLE DE VALEURS'!$A$1:$B$132)</f>
        <v>0</v>
      </c>
      <c r="O191" s="69"/>
      <c r="P191" s="55" t="s">
        <v>43</v>
      </c>
      <c r="Q191" s="57">
        <f>LOOKUP(P$3:P$345,'TABLE DE VALEURS'!$A$1:$B$132)</f>
        <v>0</v>
      </c>
      <c r="R191" s="58">
        <f t="shared" si="6"/>
        <v>0</v>
      </c>
      <c r="S191" s="59">
        <f t="shared" si="7"/>
        <v>19</v>
      </c>
    </row>
    <row r="192" spans="1:19" x14ac:dyDescent="0.3">
      <c r="A192" s="64"/>
      <c r="B192" s="65"/>
      <c r="C192" s="65"/>
      <c r="D192" s="65"/>
      <c r="E192" s="68"/>
      <c r="F192" s="64"/>
      <c r="G192" s="55" t="s">
        <v>43</v>
      </c>
      <c r="H192" s="53">
        <f>LOOKUP(G$3:$G$345,'TABLE DE VALEURS'!$A$1:$B$132)</f>
        <v>0</v>
      </c>
      <c r="I192" s="64"/>
      <c r="J192" s="55" t="s">
        <v>43</v>
      </c>
      <c r="K192" s="53">
        <f>LOOKUP(J$3:J$345,'TABLE DE VALEURS'!$A$1:$B$132)</f>
        <v>0</v>
      </c>
      <c r="L192" s="64"/>
      <c r="M192" s="55" t="s">
        <v>43</v>
      </c>
      <c r="N192" s="53">
        <f>LOOKUP(M$3:M$345,'TABLE DE VALEURS'!$A$1:$B$132)</f>
        <v>0</v>
      </c>
      <c r="O192" s="69"/>
      <c r="P192" s="55" t="s">
        <v>43</v>
      </c>
      <c r="Q192" s="57">
        <f>LOOKUP(P$3:P$345,'TABLE DE VALEURS'!$A$1:$B$132)</f>
        <v>0</v>
      </c>
      <c r="R192" s="58">
        <f t="shared" si="6"/>
        <v>0</v>
      </c>
      <c r="S192" s="59">
        <f t="shared" si="7"/>
        <v>19</v>
      </c>
    </row>
    <row r="193" spans="1:19" x14ac:dyDescent="0.3">
      <c r="A193" s="64"/>
      <c r="B193" s="65"/>
      <c r="C193" s="65"/>
      <c r="D193" s="65"/>
      <c r="E193" s="68"/>
      <c r="F193" s="64"/>
      <c r="G193" s="55" t="s">
        <v>43</v>
      </c>
      <c r="H193" s="53">
        <f>LOOKUP(G$3:$G$345,'TABLE DE VALEURS'!$A$1:$B$132)</f>
        <v>0</v>
      </c>
      <c r="I193" s="64"/>
      <c r="J193" s="55" t="s">
        <v>43</v>
      </c>
      <c r="K193" s="53">
        <f>LOOKUP(J$3:J$345,'TABLE DE VALEURS'!$A$1:$B$132)</f>
        <v>0</v>
      </c>
      <c r="L193" s="64"/>
      <c r="M193" s="55" t="s">
        <v>43</v>
      </c>
      <c r="N193" s="53">
        <f>LOOKUP(M$3:M$345,'TABLE DE VALEURS'!$A$1:$B$132)</f>
        <v>0</v>
      </c>
      <c r="O193" s="69"/>
      <c r="P193" s="55" t="s">
        <v>43</v>
      </c>
      <c r="Q193" s="57">
        <f>LOOKUP(P$3:P$345,'TABLE DE VALEURS'!$A$1:$B$132)</f>
        <v>0</v>
      </c>
      <c r="R193" s="58">
        <f t="shared" si="6"/>
        <v>0</v>
      </c>
      <c r="S193" s="59">
        <f t="shared" si="7"/>
        <v>19</v>
      </c>
    </row>
    <row r="194" spans="1:19" x14ac:dyDescent="0.3">
      <c r="A194" s="64"/>
      <c r="B194" s="65"/>
      <c r="C194" s="65"/>
      <c r="D194" s="65"/>
      <c r="E194" s="68"/>
      <c r="F194" s="64"/>
      <c r="G194" s="55" t="s">
        <v>43</v>
      </c>
      <c r="H194" s="53">
        <f>LOOKUP(G$3:$G$345,'TABLE DE VALEURS'!$A$1:$B$132)</f>
        <v>0</v>
      </c>
      <c r="I194" s="64"/>
      <c r="J194" s="55" t="s">
        <v>43</v>
      </c>
      <c r="K194" s="53">
        <f>LOOKUP(J$3:J$345,'TABLE DE VALEURS'!$A$1:$B$132)</f>
        <v>0</v>
      </c>
      <c r="L194" s="64"/>
      <c r="M194" s="55" t="s">
        <v>43</v>
      </c>
      <c r="N194" s="53">
        <f>LOOKUP(M$3:M$345,'TABLE DE VALEURS'!$A$1:$B$132)</f>
        <v>0</v>
      </c>
      <c r="O194" s="69"/>
      <c r="P194" s="55" t="s">
        <v>43</v>
      </c>
      <c r="Q194" s="57">
        <f>LOOKUP(P$3:P$345,'TABLE DE VALEURS'!$A$1:$B$132)</f>
        <v>0</v>
      </c>
      <c r="R194" s="58">
        <f t="shared" si="6"/>
        <v>0</v>
      </c>
      <c r="S194" s="59">
        <f t="shared" si="7"/>
        <v>19</v>
      </c>
    </row>
    <row r="195" spans="1:19" x14ac:dyDescent="0.3">
      <c r="A195" s="64"/>
      <c r="B195" s="65"/>
      <c r="C195" s="65"/>
      <c r="D195" s="65"/>
      <c r="E195" s="68"/>
      <c r="F195" s="64"/>
      <c r="G195" s="55" t="s">
        <v>43</v>
      </c>
      <c r="H195" s="53">
        <f>LOOKUP(G$3:$G$345,'TABLE DE VALEURS'!$A$1:$B$132)</f>
        <v>0</v>
      </c>
      <c r="I195" s="64"/>
      <c r="J195" s="55" t="s">
        <v>43</v>
      </c>
      <c r="K195" s="53">
        <f>LOOKUP(J$3:J$345,'TABLE DE VALEURS'!$A$1:$B$132)</f>
        <v>0</v>
      </c>
      <c r="L195" s="64"/>
      <c r="M195" s="55" t="s">
        <v>43</v>
      </c>
      <c r="N195" s="53">
        <f>LOOKUP(M$3:M$345,'TABLE DE VALEURS'!$A$1:$B$132)</f>
        <v>0</v>
      </c>
      <c r="O195" s="69"/>
      <c r="P195" s="55" t="s">
        <v>43</v>
      </c>
      <c r="Q195" s="57">
        <f>LOOKUP(P$3:P$345,'TABLE DE VALEURS'!$A$1:$B$132)</f>
        <v>0</v>
      </c>
      <c r="R195" s="58">
        <f t="shared" ref="R195:R258" si="8">H195+1.5*K195+N195+2*Q195</f>
        <v>0</v>
      </c>
      <c r="S195" s="59">
        <f t="shared" ref="S195:S258" si="9">RANK($R195,R$3:R$345)</f>
        <v>19</v>
      </c>
    </row>
    <row r="196" spans="1:19" x14ac:dyDescent="0.3">
      <c r="A196" s="64"/>
      <c r="B196" s="65"/>
      <c r="C196" s="65"/>
      <c r="D196" s="65"/>
      <c r="E196" s="68"/>
      <c r="F196" s="64"/>
      <c r="G196" s="55" t="s">
        <v>43</v>
      </c>
      <c r="H196" s="53">
        <f>LOOKUP(G$3:$G$345,'TABLE DE VALEURS'!$A$1:$B$132)</f>
        <v>0</v>
      </c>
      <c r="I196" s="64"/>
      <c r="J196" s="55" t="s">
        <v>43</v>
      </c>
      <c r="K196" s="53">
        <f>LOOKUP(J$3:J$345,'TABLE DE VALEURS'!$A$1:$B$132)</f>
        <v>0</v>
      </c>
      <c r="L196" s="64"/>
      <c r="M196" s="55" t="s">
        <v>43</v>
      </c>
      <c r="N196" s="53">
        <f>LOOKUP(M$3:M$345,'TABLE DE VALEURS'!$A$1:$B$132)</f>
        <v>0</v>
      </c>
      <c r="O196" s="69"/>
      <c r="P196" s="55" t="s">
        <v>43</v>
      </c>
      <c r="Q196" s="57">
        <f>LOOKUP(P$3:P$345,'TABLE DE VALEURS'!$A$1:$B$132)</f>
        <v>0</v>
      </c>
      <c r="R196" s="58">
        <f t="shared" si="8"/>
        <v>0</v>
      </c>
      <c r="S196" s="59">
        <f t="shared" si="9"/>
        <v>19</v>
      </c>
    </row>
    <row r="197" spans="1:19" x14ac:dyDescent="0.3">
      <c r="A197" s="64"/>
      <c r="B197" s="65"/>
      <c r="C197" s="65"/>
      <c r="D197" s="65"/>
      <c r="E197" s="68"/>
      <c r="F197" s="64"/>
      <c r="G197" s="55" t="s">
        <v>43</v>
      </c>
      <c r="H197" s="53">
        <f>LOOKUP(G$3:$G$345,'TABLE DE VALEURS'!$A$1:$B$132)</f>
        <v>0</v>
      </c>
      <c r="I197" s="64"/>
      <c r="J197" s="55" t="s">
        <v>43</v>
      </c>
      <c r="K197" s="53">
        <f>LOOKUP(J$3:J$345,'TABLE DE VALEURS'!$A$1:$B$132)</f>
        <v>0</v>
      </c>
      <c r="L197" s="64"/>
      <c r="M197" s="55" t="s">
        <v>43</v>
      </c>
      <c r="N197" s="53">
        <f>LOOKUP(M$3:M$345,'TABLE DE VALEURS'!$A$1:$B$132)</f>
        <v>0</v>
      </c>
      <c r="O197" s="69"/>
      <c r="P197" s="55" t="s">
        <v>43</v>
      </c>
      <c r="Q197" s="57">
        <f>LOOKUP(P$3:P$345,'TABLE DE VALEURS'!$A$1:$B$132)</f>
        <v>0</v>
      </c>
      <c r="R197" s="58">
        <f t="shared" si="8"/>
        <v>0</v>
      </c>
      <c r="S197" s="59">
        <f t="shared" si="9"/>
        <v>19</v>
      </c>
    </row>
    <row r="198" spans="1:19" x14ac:dyDescent="0.3">
      <c r="A198" s="64"/>
      <c r="B198" s="65"/>
      <c r="C198" s="65"/>
      <c r="D198" s="65"/>
      <c r="E198" s="68"/>
      <c r="F198" s="64"/>
      <c r="G198" s="55" t="s">
        <v>43</v>
      </c>
      <c r="H198" s="53">
        <f>LOOKUP(G$3:$G$345,'TABLE DE VALEURS'!$A$1:$B$132)</f>
        <v>0</v>
      </c>
      <c r="I198" s="64"/>
      <c r="J198" s="55" t="s">
        <v>43</v>
      </c>
      <c r="K198" s="53">
        <f>LOOKUP(J$3:J$345,'TABLE DE VALEURS'!$A$1:$B$132)</f>
        <v>0</v>
      </c>
      <c r="L198" s="64"/>
      <c r="M198" s="55" t="s">
        <v>43</v>
      </c>
      <c r="N198" s="53">
        <f>LOOKUP(M$3:M$345,'TABLE DE VALEURS'!$A$1:$B$132)</f>
        <v>0</v>
      </c>
      <c r="O198" s="69"/>
      <c r="P198" s="55" t="s">
        <v>43</v>
      </c>
      <c r="Q198" s="57">
        <f>LOOKUP(P$3:P$345,'TABLE DE VALEURS'!$A$1:$B$132)</f>
        <v>0</v>
      </c>
      <c r="R198" s="58">
        <f t="shared" si="8"/>
        <v>0</v>
      </c>
      <c r="S198" s="59">
        <f t="shared" si="9"/>
        <v>19</v>
      </c>
    </row>
    <row r="199" spans="1:19" x14ac:dyDescent="0.3">
      <c r="A199" s="64"/>
      <c r="B199" s="65"/>
      <c r="C199" s="65"/>
      <c r="D199" s="65"/>
      <c r="E199" s="68"/>
      <c r="F199" s="64"/>
      <c r="G199" s="55" t="s">
        <v>43</v>
      </c>
      <c r="H199" s="53">
        <f>LOOKUP(G$3:$G$345,'TABLE DE VALEURS'!$A$1:$B$132)</f>
        <v>0</v>
      </c>
      <c r="I199" s="64"/>
      <c r="J199" s="55" t="s">
        <v>43</v>
      </c>
      <c r="K199" s="53">
        <f>LOOKUP(J$3:J$345,'TABLE DE VALEURS'!$A$1:$B$132)</f>
        <v>0</v>
      </c>
      <c r="L199" s="64"/>
      <c r="M199" s="55" t="s">
        <v>43</v>
      </c>
      <c r="N199" s="53">
        <f>LOOKUP(M$3:M$345,'TABLE DE VALEURS'!$A$1:$B$132)</f>
        <v>0</v>
      </c>
      <c r="O199" s="69"/>
      <c r="P199" s="55" t="s">
        <v>43</v>
      </c>
      <c r="Q199" s="57">
        <f>LOOKUP(P$3:P$345,'TABLE DE VALEURS'!$A$1:$B$132)</f>
        <v>0</v>
      </c>
      <c r="R199" s="58">
        <f t="shared" si="8"/>
        <v>0</v>
      </c>
      <c r="S199" s="59">
        <f t="shared" si="9"/>
        <v>19</v>
      </c>
    </row>
    <row r="200" spans="1:19" x14ac:dyDescent="0.3">
      <c r="A200" s="64"/>
      <c r="B200" s="65"/>
      <c r="C200" s="65"/>
      <c r="D200" s="65"/>
      <c r="E200" s="68"/>
      <c r="F200" s="64"/>
      <c r="G200" s="55" t="s">
        <v>43</v>
      </c>
      <c r="H200" s="53">
        <f>LOOKUP(G$3:$G$345,'TABLE DE VALEURS'!$A$1:$B$132)</f>
        <v>0</v>
      </c>
      <c r="I200" s="64"/>
      <c r="J200" s="55" t="s">
        <v>43</v>
      </c>
      <c r="K200" s="53">
        <f>LOOKUP(J$3:J$345,'TABLE DE VALEURS'!$A$1:$B$132)</f>
        <v>0</v>
      </c>
      <c r="L200" s="64"/>
      <c r="M200" s="55" t="s">
        <v>43</v>
      </c>
      <c r="N200" s="53">
        <f>LOOKUP(M$3:M$345,'TABLE DE VALEURS'!$A$1:$B$132)</f>
        <v>0</v>
      </c>
      <c r="O200" s="69"/>
      <c r="P200" s="55" t="s">
        <v>43</v>
      </c>
      <c r="Q200" s="57">
        <f>LOOKUP(P$3:P$345,'TABLE DE VALEURS'!$A$1:$B$132)</f>
        <v>0</v>
      </c>
      <c r="R200" s="58">
        <f t="shared" si="8"/>
        <v>0</v>
      </c>
      <c r="S200" s="59">
        <f t="shared" si="9"/>
        <v>19</v>
      </c>
    </row>
    <row r="201" spans="1:19" x14ac:dyDescent="0.3">
      <c r="A201" s="64"/>
      <c r="B201" s="65"/>
      <c r="C201" s="65"/>
      <c r="D201" s="65"/>
      <c r="E201" s="68"/>
      <c r="F201" s="64"/>
      <c r="G201" s="55" t="s">
        <v>43</v>
      </c>
      <c r="H201" s="53">
        <f>LOOKUP(G$3:$G$345,'TABLE DE VALEURS'!$A$1:$B$132)</f>
        <v>0</v>
      </c>
      <c r="I201" s="64"/>
      <c r="J201" s="55" t="s">
        <v>43</v>
      </c>
      <c r="K201" s="53">
        <f>LOOKUP(J$3:J$345,'TABLE DE VALEURS'!$A$1:$B$132)</f>
        <v>0</v>
      </c>
      <c r="L201" s="64"/>
      <c r="M201" s="55" t="s">
        <v>43</v>
      </c>
      <c r="N201" s="53">
        <f>LOOKUP(M$3:M$345,'TABLE DE VALEURS'!$A$1:$B$132)</f>
        <v>0</v>
      </c>
      <c r="O201" s="69"/>
      <c r="P201" s="55" t="s">
        <v>43</v>
      </c>
      <c r="Q201" s="57">
        <f>LOOKUP(P$3:P$345,'TABLE DE VALEURS'!$A$1:$B$132)</f>
        <v>0</v>
      </c>
      <c r="R201" s="58">
        <f t="shared" si="8"/>
        <v>0</v>
      </c>
      <c r="S201" s="59">
        <f t="shared" si="9"/>
        <v>19</v>
      </c>
    </row>
    <row r="202" spans="1:19" x14ac:dyDescent="0.3">
      <c r="A202" s="64"/>
      <c r="B202" s="65"/>
      <c r="C202" s="65"/>
      <c r="D202" s="65"/>
      <c r="E202" s="68"/>
      <c r="F202" s="64"/>
      <c r="G202" s="55" t="s">
        <v>43</v>
      </c>
      <c r="H202" s="53">
        <f>LOOKUP(G$3:$G$345,'TABLE DE VALEURS'!$A$1:$B$132)</f>
        <v>0</v>
      </c>
      <c r="I202" s="64"/>
      <c r="J202" s="55" t="s">
        <v>43</v>
      </c>
      <c r="K202" s="53">
        <f>LOOKUP(J$3:J$345,'TABLE DE VALEURS'!$A$1:$B$132)</f>
        <v>0</v>
      </c>
      <c r="L202" s="64"/>
      <c r="M202" s="55" t="s">
        <v>43</v>
      </c>
      <c r="N202" s="53">
        <f>LOOKUP(M$3:M$345,'TABLE DE VALEURS'!$A$1:$B$132)</f>
        <v>0</v>
      </c>
      <c r="O202" s="69"/>
      <c r="P202" s="55" t="s">
        <v>43</v>
      </c>
      <c r="Q202" s="57">
        <f>LOOKUP(P$3:P$345,'TABLE DE VALEURS'!$A$1:$B$132)</f>
        <v>0</v>
      </c>
      <c r="R202" s="58">
        <f t="shared" si="8"/>
        <v>0</v>
      </c>
      <c r="S202" s="59">
        <f t="shared" si="9"/>
        <v>19</v>
      </c>
    </row>
    <row r="203" spans="1:19" x14ac:dyDescent="0.3">
      <c r="A203" s="64"/>
      <c r="B203" s="65"/>
      <c r="C203" s="65"/>
      <c r="D203" s="65"/>
      <c r="E203" s="68"/>
      <c r="F203" s="64"/>
      <c r="G203" s="55" t="s">
        <v>43</v>
      </c>
      <c r="H203" s="53">
        <f>LOOKUP(G$3:$G$345,'TABLE DE VALEURS'!$A$1:$B$132)</f>
        <v>0</v>
      </c>
      <c r="I203" s="64"/>
      <c r="J203" s="55" t="s">
        <v>43</v>
      </c>
      <c r="K203" s="53">
        <f>LOOKUP(J$3:J$345,'TABLE DE VALEURS'!$A$1:$B$132)</f>
        <v>0</v>
      </c>
      <c r="L203" s="64"/>
      <c r="M203" s="55" t="s">
        <v>43</v>
      </c>
      <c r="N203" s="53">
        <f>LOOKUP(M$3:M$345,'TABLE DE VALEURS'!$A$1:$B$132)</f>
        <v>0</v>
      </c>
      <c r="O203" s="69"/>
      <c r="P203" s="55" t="s">
        <v>43</v>
      </c>
      <c r="Q203" s="57">
        <f>LOOKUP(P$3:P$345,'TABLE DE VALEURS'!$A$1:$B$132)</f>
        <v>0</v>
      </c>
      <c r="R203" s="58">
        <f t="shared" si="8"/>
        <v>0</v>
      </c>
      <c r="S203" s="59">
        <f t="shared" si="9"/>
        <v>19</v>
      </c>
    </row>
    <row r="204" spans="1:19" x14ac:dyDescent="0.3">
      <c r="A204" s="64"/>
      <c r="B204" s="65"/>
      <c r="C204" s="65"/>
      <c r="D204" s="65"/>
      <c r="E204" s="68"/>
      <c r="F204" s="64"/>
      <c r="G204" s="55" t="s">
        <v>43</v>
      </c>
      <c r="H204" s="53">
        <f>LOOKUP(G$3:$G$345,'TABLE DE VALEURS'!$A$1:$B$132)</f>
        <v>0</v>
      </c>
      <c r="I204" s="64"/>
      <c r="J204" s="55" t="s">
        <v>43</v>
      </c>
      <c r="K204" s="53">
        <f>LOOKUP(J$3:J$345,'TABLE DE VALEURS'!$A$1:$B$132)</f>
        <v>0</v>
      </c>
      <c r="L204" s="64"/>
      <c r="M204" s="55" t="s">
        <v>43</v>
      </c>
      <c r="N204" s="53">
        <f>LOOKUP(M$3:M$345,'TABLE DE VALEURS'!$A$1:$B$132)</f>
        <v>0</v>
      </c>
      <c r="O204" s="69"/>
      <c r="P204" s="55" t="s">
        <v>43</v>
      </c>
      <c r="Q204" s="57">
        <f>LOOKUP(P$3:P$345,'TABLE DE VALEURS'!$A$1:$B$132)</f>
        <v>0</v>
      </c>
      <c r="R204" s="58">
        <f t="shared" si="8"/>
        <v>0</v>
      </c>
      <c r="S204" s="59">
        <f t="shared" si="9"/>
        <v>19</v>
      </c>
    </row>
    <row r="205" spans="1:19" x14ac:dyDescent="0.3">
      <c r="A205" s="64"/>
      <c r="B205" s="65"/>
      <c r="C205" s="65"/>
      <c r="D205" s="65"/>
      <c r="E205" s="68"/>
      <c r="F205" s="64"/>
      <c r="G205" s="55" t="s">
        <v>43</v>
      </c>
      <c r="H205" s="53">
        <f>LOOKUP(G$3:$G$345,'TABLE DE VALEURS'!$A$1:$B$132)</f>
        <v>0</v>
      </c>
      <c r="I205" s="64"/>
      <c r="J205" s="55" t="s">
        <v>43</v>
      </c>
      <c r="K205" s="53">
        <f>LOOKUP(J$3:J$345,'TABLE DE VALEURS'!$A$1:$B$132)</f>
        <v>0</v>
      </c>
      <c r="L205" s="64"/>
      <c r="M205" s="55" t="s">
        <v>43</v>
      </c>
      <c r="N205" s="53">
        <f>LOOKUP(M$3:M$345,'TABLE DE VALEURS'!$A$1:$B$132)</f>
        <v>0</v>
      </c>
      <c r="O205" s="69"/>
      <c r="P205" s="55" t="s">
        <v>43</v>
      </c>
      <c r="Q205" s="57">
        <f>LOOKUP(P$3:P$345,'TABLE DE VALEURS'!$A$1:$B$132)</f>
        <v>0</v>
      </c>
      <c r="R205" s="58">
        <f t="shared" si="8"/>
        <v>0</v>
      </c>
      <c r="S205" s="59">
        <f t="shared" si="9"/>
        <v>19</v>
      </c>
    </row>
    <row r="206" spans="1:19" x14ac:dyDescent="0.3">
      <c r="A206" s="64"/>
      <c r="B206" s="65"/>
      <c r="C206" s="65"/>
      <c r="D206" s="65"/>
      <c r="E206" s="68"/>
      <c r="F206" s="64"/>
      <c r="G206" s="55" t="s">
        <v>43</v>
      </c>
      <c r="H206" s="53">
        <f>LOOKUP(G$3:$G$345,'TABLE DE VALEURS'!$A$1:$B$132)</f>
        <v>0</v>
      </c>
      <c r="I206" s="64"/>
      <c r="J206" s="55" t="s">
        <v>43</v>
      </c>
      <c r="K206" s="53">
        <f>LOOKUP(J$3:J$345,'TABLE DE VALEURS'!$A$1:$B$132)</f>
        <v>0</v>
      </c>
      <c r="L206" s="64"/>
      <c r="M206" s="55" t="s">
        <v>43</v>
      </c>
      <c r="N206" s="53">
        <f>LOOKUP(M$3:M$345,'TABLE DE VALEURS'!$A$1:$B$132)</f>
        <v>0</v>
      </c>
      <c r="O206" s="69"/>
      <c r="P206" s="55" t="s">
        <v>43</v>
      </c>
      <c r="Q206" s="57">
        <f>LOOKUP(P$3:P$345,'TABLE DE VALEURS'!$A$1:$B$132)</f>
        <v>0</v>
      </c>
      <c r="R206" s="58">
        <f t="shared" si="8"/>
        <v>0</v>
      </c>
      <c r="S206" s="59">
        <f t="shared" si="9"/>
        <v>19</v>
      </c>
    </row>
    <row r="207" spans="1:19" x14ac:dyDescent="0.3">
      <c r="A207" s="64"/>
      <c r="B207" s="65"/>
      <c r="C207" s="65"/>
      <c r="D207" s="65"/>
      <c r="E207" s="68"/>
      <c r="F207" s="64"/>
      <c r="G207" s="55" t="s">
        <v>43</v>
      </c>
      <c r="H207" s="53">
        <f>LOOKUP(G$3:$G$345,'TABLE DE VALEURS'!$A$1:$B$132)</f>
        <v>0</v>
      </c>
      <c r="I207" s="64"/>
      <c r="J207" s="55" t="s">
        <v>43</v>
      </c>
      <c r="K207" s="53">
        <f>LOOKUP(J$3:J$345,'TABLE DE VALEURS'!$A$1:$B$132)</f>
        <v>0</v>
      </c>
      <c r="L207" s="64"/>
      <c r="M207" s="55" t="s">
        <v>43</v>
      </c>
      <c r="N207" s="53">
        <f>LOOKUP(M$3:M$345,'TABLE DE VALEURS'!$A$1:$B$132)</f>
        <v>0</v>
      </c>
      <c r="O207" s="69"/>
      <c r="P207" s="55" t="s">
        <v>43</v>
      </c>
      <c r="Q207" s="57">
        <f>LOOKUP(P$3:P$345,'TABLE DE VALEURS'!$A$1:$B$132)</f>
        <v>0</v>
      </c>
      <c r="R207" s="58">
        <f t="shared" si="8"/>
        <v>0</v>
      </c>
      <c r="S207" s="59">
        <f t="shared" si="9"/>
        <v>19</v>
      </c>
    </row>
    <row r="208" spans="1:19" x14ac:dyDescent="0.3">
      <c r="A208" s="64"/>
      <c r="B208" s="65"/>
      <c r="C208" s="65"/>
      <c r="D208" s="65"/>
      <c r="E208" s="68"/>
      <c r="F208" s="64"/>
      <c r="G208" s="55" t="s">
        <v>43</v>
      </c>
      <c r="H208" s="53">
        <f>LOOKUP(G$3:$G$345,'TABLE DE VALEURS'!$A$1:$B$132)</f>
        <v>0</v>
      </c>
      <c r="I208" s="64"/>
      <c r="J208" s="55" t="s">
        <v>43</v>
      </c>
      <c r="K208" s="53">
        <f>LOOKUP(J$3:J$345,'TABLE DE VALEURS'!$A$1:$B$132)</f>
        <v>0</v>
      </c>
      <c r="L208" s="64"/>
      <c r="M208" s="55" t="s">
        <v>43</v>
      </c>
      <c r="N208" s="53">
        <f>LOOKUP(M$3:M$345,'TABLE DE VALEURS'!$A$1:$B$132)</f>
        <v>0</v>
      </c>
      <c r="O208" s="69"/>
      <c r="P208" s="55" t="s">
        <v>43</v>
      </c>
      <c r="Q208" s="57">
        <f>LOOKUP(P$3:P$345,'TABLE DE VALEURS'!$A$1:$B$132)</f>
        <v>0</v>
      </c>
      <c r="R208" s="58">
        <f t="shared" si="8"/>
        <v>0</v>
      </c>
      <c r="S208" s="59">
        <f t="shared" si="9"/>
        <v>19</v>
      </c>
    </row>
    <row r="209" spans="1:19" x14ac:dyDescent="0.3">
      <c r="A209" s="64"/>
      <c r="B209" s="65"/>
      <c r="C209" s="65"/>
      <c r="D209" s="65"/>
      <c r="E209" s="68"/>
      <c r="F209" s="64"/>
      <c r="G209" s="55" t="s">
        <v>43</v>
      </c>
      <c r="H209" s="53">
        <f>LOOKUP(G$3:$G$345,'TABLE DE VALEURS'!$A$1:$B$132)</f>
        <v>0</v>
      </c>
      <c r="I209" s="64"/>
      <c r="J209" s="55" t="s">
        <v>43</v>
      </c>
      <c r="K209" s="53">
        <f>LOOKUP(J$3:J$345,'TABLE DE VALEURS'!$A$1:$B$132)</f>
        <v>0</v>
      </c>
      <c r="L209" s="64"/>
      <c r="M209" s="55" t="s">
        <v>43</v>
      </c>
      <c r="N209" s="53">
        <f>LOOKUP(M$3:M$345,'TABLE DE VALEURS'!$A$1:$B$132)</f>
        <v>0</v>
      </c>
      <c r="O209" s="69"/>
      <c r="P209" s="55" t="s">
        <v>43</v>
      </c>
      <c r="Q209" s="57">
        <f>LOOKUP(P$3:P$345,'TABLE DE VALEURS'!$A$1:$B$132)</f>
        <v>0</v>
      </c>
      <c r="R209" s="58">
        <f t="shared" si="8"/>
        <v>0</v>
      </c>
      <c r="S209" s="59">
        <f t="shared" si="9"/>
        <v>19</v>
      </c>
    </row>
    <row r="210" spans="1:19" x14ac:dyDescent="0.3">
      <c r="A210" s="64"/>
      <c r="B210" s="65"/>
      <c r="C210" s="65"/>
      <c r="D210" s="65"/>
      <c r="E210" s="68"/>
      <c r="F210" s="64"/>
      <c r="G210" s="55" t="s">
        <v>43</v>
      </c>
      <c r="H210" s="53">
        <f>LOOKUP(G$3:$G$345,'TABLE DE VALEURS'!$A$1:$B$132)</f>
        <v>0</v>
      </c>
      <c r="I210" s="64"/>
      <c r="J210" s="55" t="s">
        <v>43</v>
      </c>
      <c r="K210" s="53">
        <f>LOOKUP(J$3:J$345,'TABLE DE VALEURS'!$A$1:$B$132)</f>
        <v>0</v>
      </c>
      <c r="L210" s="64"/>
      <c r="M210" s="55" t="s">
        <v>43</v>
      </c>
      <c r="N210" s="53">
        <f>LOOKUP(M$3:M$345,'TABLE DE VALEURS'!$A$1:$B$132)</f>
        <v>0</v>
      </c>
      <c r="O210" s="69"/>
      <c r="P210" s="55" t="s">
        <v>43</v>
      </c>
      <c r="Q210" s="57">
        <f>LOOKUP(P$3:P$345,'TABLE DE VALEURS'!$A$1:$B$132)</f>
        <v>0</v>
      </c>
      <c r="R210" s="58">
        <f t="shared" si="8"/>
        <v>0</v>
      </c>
      <c r="S210" s="59">
        <f t="shared" si="9"/>
        <v>19</v>
      </c>
    </row>
    <row r="211" spans="1:19" x14ac:dyDescent="0.3">
      <c r="A211" s="64"/>
      <c r="B211" s="65"/>
      <c r="C211" s="65"/>
      <c r="D211" s="65"/>
      <c r="E211" s="68"/>
      <c r="F211" s="64"/>
      <c r="G211" s="55" t="s">
        <v>43</v>
      </c>
      <c r="H211" s="53">
        <f>LOOKUP(G$3:$G$345,'TABLE DE VALEURS'!$A$1:$B$132)</f>
        <v>0</v>
      </c>
      <c r="I211" s="64"/>
      <c r="J211" s="55" t="s">
        <v>43</v>
      </c>
      <c r="K211" s="53">
        <f>LOOKUP(J$3:J$345,'TABLE DE VALEURS'!$A$1:$B$132)</f>
        <v>0</v>
      </c>
      <c r="L211" s="64"/>
      <c r="M211" s="55" t="s">
        <v>43</v>
      </c>
      <c r="N211" s="53">
        <f>LOOKUP(M$3:M$345,'TABLE DE VALEURS'!$A$1:$B$132)</f>
        <v>0</v>
      </c>
      <c r="O211" s="69"/>
      <c r="P211" s="55" t="s">
        <v>43</v>
      </c>
      <c r="Q211" s="57">
        <f>LOOKUP(P$3:P$345,'TABLE DE VALEURS'!$A$1:$B$132)</f>
        <v>0</v>
      </c>
      <c r="R211" s="58">
        <f t="shared" si="8"/>
        <v>0</v>
      </c>
      <c r="S211" s="59">
        <f t="shared" si="9"/>
        <v>19</v>
      </c>
    </row>
    <row r="212" spans="1:19" x14ac:dyDescent="0.3">
      <c r="A212" s="64"/>
      <c r="B212" s="65"/>
      <c r="C212" s="65"/>
      <c r="D212" s="65"/>
      <c r="E212" s="68"/>
      <c r="F212" s="64"/>
      <c r="G212" s="55" t="s">
        <v>43</v>
      </c>
      <c r="H212" s="53">
        <f>LOOKUP(G$3:$G$345,'TABLE DE VALEURS'!$A$1:$B$132)</f>
        <v>0</v>
      </c>
      <c r="I212" s="64"/>
      <c r="J212" s="55" t="s">
        <v>43</v>
      </c>
      <c r="K212" s="53">
        <f>LOOKUP(J$3:J$345,'TABLE DE VALEURS'!$A$1:$B$132)</f>
        <v>0</v>
      </c>
      <c r="L212" s="64"/>
      <c r="M212" s="55" t="s">
        <v>43</v>
      </c>
      <c r="N212" s="53">
        <f>LOOKUP(M$3:M$345,'TABLE DE VALEURS'!$A$1:$B$132)</f>
        <v>0</v>
      </c>
      <c r="O212" s="69"/>
      <c r="P212" s="55" t="s">
        <v>43</v>
      </c>
      <c r="Q212" s="57">
        <f>LOOKUP(P$3:P$345,'TABLE DE VALEURS'!$A$1:$B$132)</f>
        <v>0</v>
      </c>
      <c r="R212" s="58">
        <f t="shared" si="8"/>
        <v>0</v>
      </c>
      <c r="S212" s="59">
        <f t="shared" si="9"/>
        <v>19</v>
      </c>
    </row>
    <row r="213" spans="1:19" x14ac:dyDescent="0.3">
      <c r="A213" s="64"/>
      <c r="B213" s="65"/>
      <c r="C213" s="65"/>
      <c r="D213" s="65"/>
      <c r="E213" s="68"/>
      <c r="F213" s="64"/>
      <c r="G213" s="55" t="s">
        <v>43</v>
      </c>
      <c r="H213" s="53">
        <f>LOOKUP(G$3:$G$345,'TABLE DE VALEURS'!$A$1:$B$132)</f>
        <v>0</v>
      </c>
      <c r="I213" s="64"/>
      <c r="J213" s="55" t="s">
        <v>43</v>
      </c>
      <c r="K213" s="53">
        <f>LOOKUP(J$3:J$345,'TABLE DE VALEURS'!$A$1:$B$132)</f>
        <v>0</v>
      </c>
      <c r="L213" s="64"/>
      <c r="M213" s="55" t="s">
        <v>43</v>
      </c>
      <c r="N213" s="53">
        <f>LOOKUP(M$3:M$345,'TABLE DE VALEURS'!$A$1:$B$132)</f>
        <v>0</v>
      </c>
      <c r="O213" s="69"/>
      <c r="P213" s="55" t="s">
        <v>43</v>
      </c>
      <c r="Q213" s="57">
        <f>LOOKUP(P$3:P$345,'TABLE DE VALEURS'!$A$1:$B$132)</f>
        <v>0</v>
      </c>
      <c r="R213" s="58">
        <f t="shared" si="8"/>
        <v>0</v>
      </c>
      <c r="S213" s="59">
        <f t="shared" si="9"/>
        <v>19</v>
      </c>
    </row>
    <row r="214" spans="1:19" x14ac:dyDescent="0.3">
      <c r="A214" s="64"/>
      <c r="B214" s="65"/>
      <c r="C214" s="65"/>
      <c r="D214" s="65"/>
      <c r="E214" s="68"/>
      <c r="F214" s="64"/>
      <c r="G214" s="55" t="s">
        <v>43</v>
      </c>
      <c r="H214" s="53">
        <f>LOOKUP(G$3:$G$345,'TABLE DE VALEURS'!$A$1:$B$132)</f>
        <v>0</v>
      </c>
      <c r="I214" s="64"/>
      <c r="J214" s="55" t="s">
        <v>43</v>
      </c>
      <c r="K214" s="53">
        <f>LOOKUP(J$3:J$345,'TABLE DE VALEURS'!$A$1:$B$132)</f>
        <v>0</v>
      </c>
      <c r="L214" s="64"/>
      <c r="M214" s="55" t="s">
        <v>43</v>
      </c>
      <c r="N214" s="53">
        <f>LOOKUP(M$3:M$345,'TABLE DE VALEURS'!$A$1:$B$132)</f>
        <v>0</v>
      </c>
      <c r="O214" s="69"/>
      <c r="P214" s="55" t="s">
        <v>43</v>
      </c>
      <c r="Q214" s="57">
        <f>LOOKUP(P$3:P$345,'TABLE DE VALEURS'!$A$1:$B$132)</f>
        <v>0</v>
      </c>
      <c r="R214" s="58">
        <f t="shared" si="8"/>
        <v>0</v>
      </c>
      <c r="S214" s="59">
        <f t="shared" si="9"/>
        <v>19</v>
      </c>
    </row>
    <row r="215" spans="1:19" x14ac:dyDescent="0.3">
      <c r="A215" s="64"/>
      <c r="B215" s="65"/>
      <c r="C215" s="65"/>
      <c r="D215" s="65"/>
      <c r="E215" s="68"/>
      <c r="F215" s="64"/>
      <c r="G215" s="55" t="s">
        <v>43</v>
      </c>
      <c r="H215" s="53">
        <f>LOOKUP(G$3:$G$345,'TABLE DE VALEURS'!$A$1:$B$132)</f>
        <v>0</v>
      </c>
      <c r="I215" s="64"/>
      <c r="J215" s="55" t="s">
        <v>43</v>
      </c>
      <c r="K215" s="53">
        <f>LOOKUP(J$3:J$345,'TABLE DE VALEURS'!$A$1:$B$132)</f>
        <v>0</v>
      </c>
      <c r="L215" s="64"/>
      <c r="M215" s="55" t="s">
        <v>43</v>
      </c>
      <c r="N215" s="53">
        <f>LOOKUP(M$3:M$345,'TABLE DE VALEURS'!$A$1:$B$132)</f>
        <v>0</v>
      </c>
      <c r="O215" s="69"/>
      <c r="P215" s="55" t="s">
        <v>43</v>
      </c>
      <c r="Q215" s="57">
        <f>LOOKUP(P$3:P$345,'TABLE DE VALEURS'!$A$1:$B$132)</f>
        <v>0</v>
      </c>
      <c r="R215" s="58">
        <f t="shared" si="8"/>
        <v>0</v>
      </c>
      <c r="S215" s="59">
        <f t="shared" si="9"/>
        <v>19</v>
      </c>
    </row>
    <row r="216" spans="1:19" x14ac:dyDescent="0.3">
      <c r="A216" s="64"/>
      <c r="B216" s="65"/>
      <c r="C216" s="65"/>
      <c r="D216" s="65"/>
      <c r="E216" s="68"/>
      <c r="F216" s="64"/>
      <c r="G216" s="55" t="s">
        <v>43</v>
      </c>
      <c r="H216" s="53">
        <f>LOOKUP(G$3:$G$345,'TABLE DE VALEURS'!$A$1:$B$132)</f>
        <v>0</v>
      </c>
      <c r="I216" s="64"/>
      <c r="J216" s="55" t="s">
        <v>43</v>
      </c>
      <c r="K216" s="53">
        <f>LOOKUP(J$3:J$345,'TABLE DE VALEURS'!$A$1:$B$132)</f>
        <v>0</v>
      </c>
      <c r="L216" s="64"/>
      <c r="M216" s="55" t="s">
        <v>43</v>
      </c>
      <c r="N216" s="53">
        <f>LOOKUP(M$3:M$345,'TABLE DE VALEURS'!$A$1:$B$132)</f>
        <v>0</v>
      </c>
      <c r="O216" s="69"/>
      <c r="P216" s="55" t="s">
        <v>43</v>
      </c>
      <c r="Q216" s="57">
        <f>LOOKUP(P$3:P$345,'TABLE DE VALEURS'!$A$1:$B$132)</f>
        <v>0</v>
      </c>
      <c r="R216" s="58">
        <f t="shared" si="8"/>
        <v>0</v>
      </c>
      <c r="S216" s="59">
        <f t="shared" si="9"/>
        <v>19</v>
      </c>
    </row>
    <row r="217" spans="1:19" x14ac:dyDescent="0.3">
      <c r="A217" s="64"/>
      <c r="B217" s="65"/>
      <c r="C217" s="65"/>
      <c r="D217" s="65"/>
      <c r="E217" s="68"/>
      <c r="F217" s="64"/>
      <c r="G217" s="55" t="s">
        <v>43</v>
      </c>
      <c r="H217" s="53">
        <f>LOOKUP(G$3:$G$345,'TABLE DE VALEURS'!$A$1:$B$132)</f>
        <v>0</v>
      </c>
      <c r="I217" s="64"/>
      <c r="J217" s="55" t="s">
        <v>43</v>
      </c>
      <c r="K217" s="53">
        <f>LOOKUP(J$3:J$345,'TABLE DE VALEURS'!$A$1:$B$132)</f>
        <v>0</v>
      </c>
      <c r="L217" s="64"/>
      <c r="M217" s="55" t="s">
        <v>43</v>
      </c>
      <c r="N217" s="53">
        <f>LOOKUP(M$3:M$345,'TABLE DE VALEURS'!$A$1:$B$132)</f>
        <v>0</v>
      </c>
      <c r="O217" s="69"/>
      <c r="P217" s="55" t="s">
        <v>43</v>
      </c>
      <c r="Q217" s="57">
        <f>LOOKUP(P$3:P$345,'TABLE DE VALEURS'!$A$1:$B$132)</f>
        <v>0</v>
      </c>
      <c r="R217" s="58">
        <f t="shared" si="8"/>
        <v>0</v>
      </c>
      <c r="S217" s="59">
        <f t="shared" si="9"/>
        <v>19</v>
      </c>
    </row>
    <row r="218" spans="1:19" x14ac:dyDescent="0.3">
      <c r="A218" s="64"/>
      <c r="B218" s="65"/>
      <c r="C218" s="65"/>
      <c r="D218" s="65"/>
      <c r="E218" s="68"/>
      <c r="F218" s="64"/>
      <c r="G218" s="55" t="s">
        <v>43</v>
      </c>
      <c r="H218" s="53">
        <f>LOOKUP(G$3:$G$345,'TABLE DE VALEURS'!$A$1:$B$132)</f>
        <v>0</v>
      </c>
      <c r="I218" s="64"/>
      <c r="J218" s="55" t="s">
        <v>43</v>
      </c>
      <c r="K218" s="53">
        <f>LOOKUP(J$3:J$345,'TABLE DE VALEURS'!$A$1:$B$132)</f>
        <v>0</v>
      </c>
      <c r="L218" s="64"/>
      <c r="M218" s="55" t="s">
        <v>43</v>
      </c>
      <c r="N218" s="53">
        <f>LOOKUP(M$3:M$345,'TABLE DE VALEURS'!$A$1:$B$132)</f>
        <v>0</v>
      </c>
      <c r="O218" s="69"/>
      <c r="P218" s="55" t="s">
        <v>43</v>
      </c>
      <c r="Q218" s="57">
        <f>LOOKUP(P$3:P$345,'TABLE DE VALEURS'!$A$1:$B$132)</f>
        <v>0</v>
      </c>
      <c r="R218" s="58">
        <f t="shared" si="8"/>
        <v>0</v>
      </c>
      <c r="S218" s="59">
        <f t="shared" si="9"/>
        <v>19</v>
      </c>
    </row>
    <row r="219" spans="1:19" x14ac:dyDescent="0.3">
      <c r="A219" s="64"/>
      <c r="B219" s="65"/>
      <c r="C219" s="65"/>
      <c r="D219" s="65"/>
      <c r="E219" s="68"/>
      <c r="F219" s="64"/>
      <c r="G219" s="55" t="s">
        <v>43</v>
      </c>
      <c r="H219" s="53">
        <f>LOOKUP(G$3:$G$345,'TABLE DE VALEURS'!$A$1:$B$132)</f>
        <v>0</v>
      </c>
      <c r="I219" s="64"/>
      <c r="J219" s="55" t="s">
        <v>43</v>
      </c>
      <c r="K219" s="53">
        <f>LOOKUP(J$3:J$345,'TABLE DE VALEURS'!$A$1:$B$132)</f>
        <v>0</v>
      </c>
      <c r="L219" s="64"/>
      <c r="M219" s="55" t="s">
        <v>43</v>
      </c>
      <c r="N219" s="53">
        <f>LOOKUP(M$3:M$345,'TABLE DE VALEURS'!$A$1:$B$132)</f>
        <v>0</v>
      </c>
      <c r="O219" s="69"/>
      <c r="P219" s="55" t="s">
        <v>43</v>
      </c>
      <c r="Q219" s="57">
        <f>LOOKUP(P$3:P$345,'TABLE DE VALEURS'!$A$1:$B$132)</f>
        <v>0</v>
      </c>
      <c r="R219" s="58">
        <f t="shared" si="8"/>
        <v>0</v>
      </c>
      <c r="S219" s="59">
        <f t="shared" si="9"/>
        <v>19</v>
      </c>
    </row>
    <row r="220" spans="1:19" x14ac:dyDescent="0.3">
      <c r="A220" s="64"/>
      <c r="B220" s="65"/>
      <c r="C220" s="65"/>
      <c r="D220" s="65"/>
      <c r="E220" s="68"/>
      <c r="F220" s="64"/>
      <c r="G220" s="55" t="s">
        <v>43</v>
      </c>
      <c r="H220" s="53">
        <f>LOOKUP(G$3:$G$345,'TABLE DE VALEURS'!$A$1:$B$132)</f>
        <v>0</v>
      </c>
      <c r="I220" s="64"/>
      <c r="J220" s="55" t="s">
        <v>43</v>
      </c>
      <c r="K220" s="53">
        <f>LOOKUP(J$3:J$345,'TABLE DE VALEURS'!$A$1:$B$132)</f>
        <v>0</v>
      </c>
      <c r="L220" s="64"/>
      <c r="M220" s="55" t="s">
        <v>43</v>
      </c>
      <c r="N220" s="53">
        <f>LOOKUP(M$3:M$345,'TABLE DE VALEURS'!$A$1:$B$132)</f>
        <v>0</v>
      </c>
      <c r="O220" s="69"/>
      <c r="P220" s="55" t="s">
        <v>43</v>
      </c>
      <c r="Q220" s="57">
        <f>LOOKUP(P$3:P$345,'TABLE DE VALEURS'!$A$1:$B$132)</f>
        <v>0</v>
      </c>
      <c r="R220" s="58">
        <f t="shared" si="8"/>
        <v>0</v>
      </c>
      <c r="S220" s="59">
        <f t="shared" si="9"/>
        <v>19</v>
      </c>
    </row>
    <row r="221" spans="1:19" x14ac:dyDescent="0.3">
      <c r="A221" s="64"/>
      <c r="B221" s="65"/>
      <c r="C221" s="65"/>
      <c r="D221" s="65"/>
      <c r="E221" s="68"/>
      <c r="F221" s="64"/>
      <c r="G221" s="55" t="s">
        <v>43</v>
      </c>
      <c r="H221" s="53">
        <f>LOOKUP(G$3:$G$345,'TABLE DE VALEURS'!$A$1:$B$132)</f>
        <v>0</v>
      </c>
      <c r="I221" s="64"/>
      <c r="J221" s="55" t="s">
        <v>43</v>
      </c>
      <c r="K221" s="53">
        <f>LOOKUP(J$3:J$345,'TABLE DE VALEURS'!$A$1:$B$132)</f>
        <v>0</v>
      </c>
      <c r="L221" s="64"/>
      <c r="M221" s="55" t="s">
        <v>43</v>
      </c>
      <c r="N221" s="53">
        <f>LOOKUP(M$3:M$345,'TABLE DE VALEURS'!$A$1:$B$132)</f>
        <v>0</v>
      </c>
      <c r="O221" s="69"/>
      <c r="P221" s="55" t="s">
        <v>43</v>
      </c>
      <c r="Q221" s="57">
        <f>LOOKUP(P$3:P$345,'TABLE DE VALEURS'!$A$1:$B$132)</f>
        <v>0</v>
      </c>
      <c r="R221" s="58">
        <f t="shared" si="8"/>
        <v>0</v>
      </c>
      <c r="S221" s="59">
        <f t="shared" si="9"/>
        <v>19</v>
      </c>
    </row>
    <row r="222" spans="1:19" x14ac:dyDescent="0.3">
      <c r="A222" s="64"/>
      <c r="B222" s="65"/>
      <c r="C222" s="65"/>
      <c r="D222" s="65"/>
      <c r="E222" s="68"/>
      <c r="F222" s="64"/>
      <c r="G222" s="55" t="s">
        <v>43</v>
      </c>
      <c r="H222" s="53">
        <f>LOOKUP(G$3:$G$345,'TABLE DE VALEURS'!$A$1:$B$132)</f>
        <v>0</v>
      </c>
      <c r="I222" s="64"/>
      <c r="J222" s="55" t="s">
        <v>43</v>
      </c>
      <c r="K222" s="53">
        <f>LOOKUP(J$3:J$345,'TABLE DE VALEURS'!$A$1:$B$132)</f>
        <v>0</v>
      </c>
      <c r="L222" s="64"/>
      <c r="M222" s="55" t="s">
        <v>43</v>
      </c>
      <c r="N222" s="53">
        <f>LOOKUP(M$3:M$345,'TABLE DE VALEURS'!$A$1:$B$132)</f>
        <v>0</v>
      </c>
      <c r="O222" s="69"/>
      <c r="P222" s="55" t="s">
        <v>43</v>
      </c>
      <c r="Q222" s="57">
        <f>LOOKUP(P$3:P$345,'TABLE DE VALEURS'!$A$1:$B$132)</f>
        <v>0</v>
      </c>
      <c r="R222" s="58">
        <f t="shared" si="8"/>
        <v>0</v>
      </c>
      <c r="S222" s="59">
        <f t="shared" si="9"/>
        <v>19</v>
      </c>
    </row>
    <row r="223" spans="1:19" x14ac:dyDescent="0.3">
      <c r="A223" s="64"/>
      <c r="B223" s="65"/>
      <c r="C223" s="65"/>
      <c r="D223" s="65"/>
      <c r="E223" s="68"/>
      <c r="F223" s="64"/>
      <c r="G223" s="55" t="s">
        <v>43</v>
      </c>
      <c r="H223" s="53">
        <f>LOOKUP(G$3:$G$345,'TABLE DE VALEURS'!$A$1:$B$132)</f>
        <v>0</v>
      </c>
      <c r="I223" s="64"/>
      <c r="J223" s="55" t="s">
        <v>43</v>
      </c>
      <c r="K223" s="53">
        <f>LOOKUP(J$3:J$345,'TABLE DE VALEURS'!$A$1:$B$132)</f>
        <v>0</v>
      </c>
      <c r="L223" s="64"/>
      <c r="M223" s="55" t="s">
        <v>43</v>
      </c>
      <c r="N223" s="53">
        <f>LOOKUP(M$3:M$345,'TABLE DE VALEURS'!$A$1:$B$132)</f>
        <v>0</v>
      </c>
      <c r="O223" s="69"/>
      <c r="P223" s="55" t="s">
        <v>43</v>
      </c>
      <c r="Q223" s="57">
        <f>LOOKUP(P$3:P$345,'TABLE DE VALEURS'!$A$1:$B$132)</f>
        <v>0</v>
      </c>
      <c r="R223" s="58">
        <f t="shared" si="8"/>
        <v>0</v>
      </c>
      <c r="S223" s="59">
        <f t="shared" si="9"/>
        <v>19</v>
      </c>
    </row>
    <row r="224" spans="1:19" x14ac:dyDescent="0.3">
      <c r="A224" s="64"/>
      <c r="B224" s="65"/>
      <c r="C224" s="65"/>
      <c r="D224" s="65"/>
      <c r="E224" s="68"/>
      <c r="F224" s="64"/>
      <c r="G224" s="55" t="s">
        <v>43</v>
      </c>
      <c r="H224" s="53">
        <f>LOOKUP(G$3:$G$345,'TABLE DE VALEURS'!$A$1:$B$132)</f>
        <v>0</v>
      </c>
      <c r="I224" s="64"/>
      <c r="J224" s="55" t="s">
        <v>43</v>
      </c>
      <c r="K224" s="53">
        <f>LOOKUP(J$3:J$345,'TABLE DE VALEURS'!$A$1:$B$132)</f>
        <v>0</v>
      </c>
      <c r="L224" s="64"/>
      <c r="M224" s="55" t="s">
        <v>43</v>
      </c>
      <c r="N224" s="53">
        <f>LOOKUP(M$3:M$345,'TABLE DE VALEURS'!$A$1:$B$132)</f>
        <v>0</v>
      </c>
      <c r="O224" s="69"/>
      <c r="P224" s="55" t="s">
        <v>43</v>
      </c>
      <c r="Q224" s="57">
        <f>LOOKUP(P$3:P$345,'TABLE DE VALEURS'!$A$1:$B$132)</f>
        <v>0</v>
      </c>
      <c r="R224" s="58">
        <f t="shared" si="8"/>
        <v>0</v>
      </c>
      <c r="S224" s="59">
        <f t="shared" si="9"/>
        <v>19</v>
      </c>
    </row>
    <row r="225" spans="1:19" x14ac:dyDescent="0.3">
      <c r="A225" s="64"/>
      <c r="B225" s="65"/>
      <c r="C225" s="65"/>
      <c r="D225" s="65"/>
      <c r="E225" s="68"/>
      <c r="F225" s="64"/>
      <c r="G225" s="55" t="s">
        <v>43</v>
      </c>
      <c r="H225" s="53">
        <f>LOOKUP(G$3:$G$345,'TABLE DE VALEURS'!$A$1:$B$132)</f>
        <v>0</v>
      </c>
      <c r="I225" s="64"/>
      <c r="J225" s="55" t="s">
        <v>43</v>
      </c>
      <c r="K225" s="53">
        <f>LOOKUP(J$3:J$345,'TABLE DE VALEURS'!$A$1:$B$132)</f>
        <v>0</v>
      </c>
      <c r="L225" s="64"/>
      <c r="M225" s="55" t="s">
        <v>43</v>
      </c>
      <c r="N225" s="53">
        <f>LOOKUP(M$3:M$345,'TABLE DE VALEURS'!$A$1:$B$132)</f>
        <v>0</v>
      </c>
      <c r="O225" s="69"/>
      <c r="P225" s="55" t="s">
        <v>43</v>
      </c>
      <c r="Q225" s="57">
        <f>LOOKUP(P$3:P$345,'TABLE DE VALEURS'!$A$1:$B$132)</f>
        <v>0</v>
      </c>
      <c r="R225" s="58">
        <f t="shared" si="8"/>
        <v>0</v>
      </c>
      <c r="S225" s="59">
        <f t="shared" si="9"/>
        <v>19</v>
      </c>
    </row>
    <row r="226" spans="1:19" x14ac:dyDescent="0.3">
      <c r="A226" s="64"/>
      <c r="B226" s="65"/>
      <c r="C226" s="65"/>
      <c r="D226" s="65"/>
      <c r="E226" s="68"/>
      <c r="F226" s="64"/>
      <c r="G226" s="55" t="s">
        <v>43</v>
      </c>
      <c r="H226" s="53">
        <f>LOOKUP(G$3:$G$345,'TABLE DE VALEURS'!$A$1:$B$132)</f>
        <v>0</v>
      </c>
      <c r="I226" s="64"/>
      <c r="J226" s="55" t="s">
        <v>43</v>
      </c>
      <c r="K226" s="53">
        <f>LOOKUP(J$3:J$345,'TABLE DE VALEURS'!$A$1:$B$132)</f>
        <v>0</v>
      </c>
      <c r="L226" s="64"/>
      <c r="M226" s="55" t="s">
        <v>43</v>
      </c>
      <c r="N226" s="53">
        <f>LOOKUP(M$3:M$345,'TABLE DE VALEURS'!$A$1:$B$132)</f>
        <v>0</v>
      </c>
      <c r="O226" s="69"/>
      <c r="P226" s="55" t="s">
        <v>43</v>
      </c>
      <c r="Q226" s="57">
        <f>LOOKUP(P$3:P$345,'TABLE DE VALEURS'!$A$1:$B$132)</f>
        <v>0</v>
      </c>
      <c r="R226" s="58">
        <f t="shared" si="8"/>
        <v>0</v>
      </c>
      <c r="S226" s="59">
        <f t="shared" si="9"/>
        <v>19</v>
      </c>
    </row>
    <row r="227" spans="1:19" x14ac:dyDescent="0.3">
      <c r="A227" s="64"/>
      <c r="B227" s="65"/>
      <c r="C227" s="65"/>
      <c r="D227" s="65"/>
      <c r="E227" s="68"/>
      <c r="F227" s="64"/>
      <c r="G227" s="55" t="s">
        <v>43</v>
      </c>
      <c r="H227" s="53">
        <f>LOOKUP(G$3:$G$345,'TABLE DE VALEURS'!$A$1:$B$132)</f>
        <v>0</v>
      </c>
      <c r="I227" s="64"/>
      <c r="J227" s="55" t="s">
        <v>43</v>
      </c>
      <c r="K227" s="53">
        <f>LOOKUP(J$3:J$345,'TABLE DE VALEURS'!$A$1:$B$132)</f>
        <v>0</v>
      </c>
      <c r="L227" s="64"/>
      <c r="M227" s="55" t="s">
        <v>43</v>
      </c>
      <c r="N227" s="53">
        <f>LOOKUP(M$3:M$345,'TABLE DE VALEURS'!$A$1:$B$132)</f>
        <v>0</v>
      </c>
      <c r="O227" s="69"/>
      <c r="P227" s="55" t="s">
        <v>43</v>
      </c>
      <c r="Q227" s="57">
        <f>LOOKUP(P$3:P$345,'TABLE DE VALEURS'!$A$1:$B$132)</f>
        <v>0</v>
      </c>
      <c r="R227" s="58">
        <f t="shared" si="8"/>
        <v>0</v>
      </c>
      <c r="S227" s="59">
        <f t="shared" si="9"/>
        <v>19</v>
      </c>
    </row>
    <row r="228" spans="1:19" x14ac:dyDescent="0.3">
      <c r="A228" s="64"/>
      <c r="B228" s="65"/>
      <c r="C228" s="65"/>
      <c r="D228" s="65"/>
      <c r="E228" s="68"/>
      <c r="F228" s="64"/>
      <c r="G228" s="55" t="s">
        <v>43</v>
      </c>
      <c r="H228" s="53">
        <f>LOOKUP(G$3:$G$345,'TABLE DE VALEURS'!$A$1:$B$132)</f>
        <v>0</v>
      </c>
      <c r="I228" s="64"/>
      <c r="J228" s="55" t="s">
        <v>43</v>
      </c>
      <c r="K228" s="53">
        <f>LOOKUP(J$3:J$345,'TABLE DE VALEURS'!$A$1:$B$132)</f>
        <v>0</v>
      </c>
      <c r="L228" s="64"/>
      <c r="M228" s="55" t="s">
        <v>43</v>
      </c>
      <c r="N228" s="53">
        <f>LOOKUP(M$3:M$345,'TABLE DE VALEURS'!$A$1:$B$132)</f>
        <v>0</v>
      </c>
      <c r="O228" s="69"/>
      <c r="P228" s="55" t="s">
        <v>43</v>
      </c>
      <c r="Q228" s="57">
        <f>LOOKUP(P$3:P$345,'TABLE DE VALEURS'!$A$1:$B$132)</f>
        <v>0</v>
      </c>
      <c r="R228" s="58">
        <f t="shared" si="8"/>
        <v>0</v>
      </c>
      <c r="S228" s="59">
        <f t="shared" si="9"/>
        <v>19</v>
      </c>
    </row>
    <row r="229" spans="1:19" x14ac:dyDescent="0.3">
      <c r="A229" s="64"/>
      <c r="B229" s="65"/>
      <c r="C229" s="65"/>
      <c r="D229" s="65"/>
      <c r="E229" s="68"/>
      <c r="F229" s="64"/>
      <c r="G229" s="55" t="s">
        <v>43</v>
      </c>
      <c r="H229" s="53">
        <f>LOOKUP(G$3:$G$345,'TABLE DE VALEURS'!$A$1:$B$132)</f>
        <v>0</v>
      </c>
      <c r="I229" s="64"/>
      <c r="J229" s="55" t="s">
        <v>43</v>
      </c>
      <c r="K229" s="53">
        <f>LOOKUP(J$3:J$345,'TABLE DE VALEURS'!$A$1:$B$132)</f>
        <v>0</v>
      </c>
      <c r="L229" s="64"/>
      <c r="M229" s="55" t="s">
        <v>43</v>
      </c>
      <c r="N229" s="53">
        <f>LOOKUP(M$3:M$345,'TABLE DE VALEURS'!$A$1:$B$132)</f>
        <v>0</v>
      </c>
      <c r="O229" s="69"/>
      <c r="P229" s="55" t="s">
        <v>43</v>
      </c>
      <c r="Q229" s="57">
        <f>LOOKUP(P$3:P$345,'TABLE DE VALEURS'!$A$1:$B$132)</f>
        <v>0</v>
      </c>
      <c r="R229" s="58">
        <f t="shared" si="8"/>
        <v>0</v>
      </c>
      <c r="S229" s="59">
        <f t="shared" si="9"/>
        <v>19</v>
      </c>
    </row>
    <row r="230" spans="1:19" x14ac:dyDescent="0.3">
      <c r="A230" s="64"/>
      <c r="B230" s="65"/>
      <c r="C230" s="65"/>
      <c r="D230" s="65"/>
      <c r="E230" s="68"/>
      <c r="F230" s="64"/>
      <c r="G230" s="55" t="s">
        <v>43</v>
      </c>
      <c r="H230" s="53">
        <f>LOOKUP(G$3:$G$345,'TABLE DE VALEURS'!$A$1:$B$132)</f>
        <v>0</v>
      </c>
      <c r="I230" s="64"/>
      <c r="J230" s="55" t="s">
        <v>43</v>
      </c>
      <c r="K230" s="53">
        <f>LOOKUP(J$3:J$345,'TABLE DE VALEURS'!$A$1:$B$132)</f>
        <v>0</v>
      </c>
      <c r="L230" s="64"/>
      <c r="M230" s="55" t="s">
        <v>43</v>
      </c>
      <c r="N230" s="53">
        <f>LOOKUP(M$3:M$345,'TABLE DE VALEURS'!$A$1:$B$132)</f>
        <v>0</v>
      </c>
      <c r="O230" s="69"/>
      <c r="P230" s="55" t="s">
        <v>43</v>
      </c>
      <c r="Q230" s="57">
        <f>LOOKUP(P$3:P$345,'TABLE DE VALEURS'!$A$1:$B$132)</f>
        <v>0</v>
      </c>
      <c r="R230" s="58">
        <f t="shared" si="8"/>
        <v>0</v>
      </c>
      <c r="S230" s="59">
        <f t="shared" si="9"/>
        <v>19</v>
      </c>
    </row>
    <row r="231" spans="1:19" x14ac:dyDescent="0.3">
      <c r="A231" s="64"/>
      <c r="B231" s="65"/>
      <c r="C231" s="65"/>
      <c r="D231" s="65"/>
      <c r="E231" s="68"/>
      <c r="F231" s="64"/>
      <c r="G231" s="55" t="s">
        <v>43</v>
      </c>
      <c r="H231" s="53">
        <f>LOOKUP(G$3:$G$345,'TABLE DE VALEURS'!$A$1:$B$132)</f>
        <v>0</v>
      </c>
      <c r="I231" s="64"/>
      <c r="J231" s="55" t="s">
        <v>43</v>
      </c>
      <c r="K231" s="53">
        <f>LOOKUP(J$3:J$345,'TABLE DE VALEURS'!$A$1:$B$132)</f>
        <v>0</v>
      </c>
      <c r="L231" s="64"/>
      <c r="M231" s="55" t="s">
        <v>43</v>
      </c>
      <c r="N231" s="53">
        <f>LOOKUP(M$3:M$345,'TABLE DE VALEURS'!$A$1:$B$132)</f>
        <v>0</v>
      </c>
      <c r="O231" s="69"/>
      <c r="P231" s="55" t="s">
        <v>43</v>
      </c>
      <c r="Q231" s="57">
        <f>LOOKUP(P$3:P$345,'TABLE DE VALEURS'!$A$1:$B$132)</f>
        <v>0</v>
      </c>
      <c r="R231" s="58">
        <f t="shared" si="8"/>
        <v>0</v>
      </c>
      <c r="S231" s="59">
        <f t="shared" si="9"/>
        <v>19</v>
      </c>
    </row>
    <row r="232" spans="1:19" x14ac:dyDescent="0.3">
      <c r="A232" s="64"/>
      <c r="B232" s="65"/>
      <c r="C232" s="65"/>
      <c r="D232" s="65"/>
      <c r="E232" s="68"/>
      <c r="F232" s="64"/>
      <c r="G232" s="55" t="s">
        <v>43</v>
      </c>
      <c r="H232" s="53">
        <f>LOOKUP(G$3:$G$345,'TABLE DE VALEURS'!$A$1:$B$132)</f>
        <v>0</v>
      </c>
      <c r="I232" s="64"/>
      <c r="J232" s="55" t="s">
        <v>43</v>
      </c>
      <c r="K232" s="53">
        <f>LOOKUP(J$3:J$345,'TABLE DE VALEURS'!$A$1:$B$132)</f>
        <v>0</v>
      </c>
      <c r="L232" s="64"/>
      <c r="M232" s="55" t="s">
        <v>43</v>
      </c>
      <c r="N232" s="53">
        <f>LOOKUP(M$3:M$345,'TABLE DE VALEURS'!$A$1:$B$132)</f>
        <v>0</v>
      </c>
      <c r="O232" s="69"/>
      <c r="P232" s="55" t="s">
        <v>43</v>
      </c>
      <c r="Q232" s="57">
        <f>LOOKUP(P$3:P$345,'TABLE DE VALEURS'!$A$1:$B$132)</f>
        <v>0</v>
      </c>
      <c r="R232" s="58">
        <f t="shared" si="8"/>
        <v>0</v>
      </c>
      <c r="S232" s="59">
        <f t="shared" si="9"/>
        <v>19</v>
      </c>
    </row>
    <row r="233" spans="1:19" x14ac:dyDescent="0.3">
      <c r="A233" s="64"/>
      <c r="B233" s="65"/>
      <c r="C233" s="65"/>
      <c r="D233" s="65"/>
      <c r="E233" s="68"/>
      <c r="F233" s="64"/>
      <c r="G233" s="55" t="s">
        <v>43</v>
      </c>
      <c r="H233" s="53">
        <f>LOOKUP(G$3:$G$345,'TABLE DE VALEURS'!$A$1:$B$132)</f>
        <v>0</v>
      </c>
      <c r="I233" s="64"/>
      <c r="J233" s="55" t="s">
        <v>43</v>
      </c>
      <c r="K233" s="53">
        <f>LOOKUP(J$3:J$345,'TABLE DE VALEURS'!$A$1:$B$132)</f>
        <v>0</v>
      </c>
      <c r="L233" s="64"/>
      <c r="M233" s="55" t="s">
        <v>43</v>
      </c>
      <c r="N233" s="53">
        <f>LOOKUP(M$3:M$345,'TABLE DE VALEURS'!$A$1:$B$132)</f>
        <v>0</v>
      </c>
      <c r="O233" s="69"/>
      <c r="P233" s="55" t="s">
        <v>43</v>
      </c>
      <c r="Q233" s="57">
        <f>LOOKUP(P$3:P$345,'TABLE DE VALEURS'!$A$1:$B$132)</f>
        <v>0</v>
      </c>
      <c r="R233" s="58">
        <f t="shared" si="8"/>
        <v>0</v>
      </c>
      <c r="S233" s="59">
        <f t="shared" si="9"/>
        <v>19</v>
      </c>
    </row>
    <row r="234" spans="1:19" x14ac:dyDescent="0.3">
      <c r="A234" s="64"/>
      <c r="B234" s="65"/>
      <c r="C234" s="65"/>
      <c r="D234" s="65"/>
      <c r="E234" s="68"/>
      <c r="F234" s="64"/>
      <c r="G234" s="55" t="s">
        <v>43</v>
      </c>
      <c r="H234" s="53">
        <f>LOOKUP(G$3:$G$345,'TABLE DE VALEURS'!$A$1:$B$132)</f>
        <v>0</v>
      </c>
      <c r="I234" s="64"/>
      <c r="J234" s="55" t="s">
        <v>43</v>
      </c>
      <c r="K234" s="53">
        <f>LOOKUP(J$3:J$345,'TABLE DE VALEURS'!$A$1:$B$132)</f>
        <v>0</v>
      </c>
      <c r="L234" s="64"/>
      <c r="M234" s="55" t="s">
        <v>43</v>
      </c>
      <c r="N234" s="53">
        <f>LOOKUP(M$3:M$345,'TABLE DE VALEURS'!$A$1:$B$132)</f>
        <v>0</v>
      </c>
      <c r="O234" s="69"/>
      <c r="P234" s="55" t="s">
        <v>43</v>
      </c>
      <c r="Q234" s="57">
        <f>LOOKUP(P$3:P$345,'TABLE DE VALEURS'!$A$1:$B$132)</f>
        <v>0</v>
      </c>
      <c r="R234" s="58">
        <f t="shared" si="8"/>
        <v>0</v>
      </c>
      <c r="S234" s="59">
        <f t="shared" si="9"/>
        <v>19</v>
      </c>
    </row>
    <row r="235" spans="1:19" x14ac:dyDescent="0.3">
      <c r="A235" s="64"/>
      <c r="B235" s="65"/>
      <c r="C235" s="65"/>
      <c r="D235" s="65"/>
      <c r="E235" s="68"/>
      <c r="F235" s="64"/>
      <c r="G235" s="55" t="s">
        <v>43</v>
      </c>
      <c r="H235" s="53">
        <f>LOOKUP(G$3:$G$345,'TABLE DE VALEURS'!$A$1:$B$132)</f>
        <v>0</v>
      </c>
      <c r="I235" s="64"/>
      <c r="J235" s="55" t="s">
        <v>43</v>
      </c>
      <c r="K235" s="53">
        <f>LOOKUP(J$3:J$345,'TABLE DE VALEURS'!$A$1:$B$132)</f>
        <v>0</v>
      </c>
      <c r="L235" s="64"/>
      <c r="M235" s="55" t="s">
        <v>43</v>
      </c>
      <c r="N235" s="53">
        <f>LOOKUP(M$3:M$345,'TABLE DE VALEURS'!$A$1:$B$132)</f>
        <v>0</v>
      </c>
      <c r="O235" s="69"/>
      <c r="P235" s="55" t="s">
        <v>43</v>
      </c>
      <c r="Q235" s="57">
        <f>LOOKUP(P$3:P$345,'TABLE DE VALEURS'!$A$1:$B$132)</f>
        <v>0</v>
      </c>
      <c r="R235" s="58">
        <f t="shared" si="8"/>
        <v>0</v>
      </c>
      <c r="S235" s="59">
        <f t="shared" si="9"/>
        <v>19</v>
      </c>
    </row>
    <row r="236" spans="1:19" x14ac:dyDescent="0.3">
      <c r="A236" s="64"/>
      <c r="B236" s="65"/>
      <c r="C236" s="65"/>
      <c r="D236" s="65"/>
      <c r="E236" s="68"/>
      <c r="F236" s="64"/>
      <c r="G236" s="55" t="s">
        <v>43</v>
      </c>
      <c r="H236" s="53">
        <f>LOOKUP(G$3:$G$345,'TABLE DE VALEURS'!$A$1:$B$132)</f>
        <v>0</v>
      </c>
      <c r="I236" s="64"/>
      <c r="J236" s="55" t="s">
        <v>43</v>
      </c>
      <c r="K236" s="53">
        <f>LOOKUP(J$3:J$345,'TABLE DE VALEURS'!$A$1:$B$132)</f>
        <v>0</v>
      </c>
      <c r="L236" s="64"/>
      <c r="M236" s="55" t="s">
        <v>43</v>
      </c>
      <c r="N236" s="53">
        <f>LOOKUP(M$3:M$345,'TABLE DE VALEURS'!$A$1:$B$132)</f>
        <v>0</v>
      </c>
      <c r="O236" s="69"/>
      <c r="P236" s="55" t="s">
        <v>43</v>
      </c>
      <c r="Q236" s="57">
        <f>LOOKUP(P$3:P$345,'TABLE DE VALEURS'!$A$1:$B$132)</f>
        <v>0</v>
      </c>
      <c r="R236" s="58">
        <f t="shared" si="8"/>
        <v>0</v>
      </c>
      <c r="S236" s="59">
        <f t="shared" si="9"/>
        <v>19</v>
      </c>
    </row>
    <row r="237" spans="1:19" x14ac:dyDescent="0.3">
      <c r="A237" s="64"/>
      <c r="B237" s="65"/>
      <c r="C237" s="65"/>
      <c r="D237" s="65"/>
      <c r="E237" s="68"/>
      <c r="F237" s="64"/>
      <c r="G237" s="55" t="s">
        <v>43</v>
      </c>
      <c r="H237" s="53">
        <f>LOOKUP(G$3:$G$345,'TABLE DE VALEURS'!$A$1:$B$132)</f>
        <v>0</v>
      </c>
      <c r="I237" s="64"/>
      <c r="J237" s="55" t="s">
        <v>43</v>
      </c>
      <c r="K237" s="53">
        <f>LOOKUP(J$3:J$345,'TABLE DE VALEURS'!$A$1:$B$132)</f>
        <v>0</v>
      </c>
      <c r="L237" s="64"/>
      <c r="M237" s="55" t="s">
        <v>43</v>
      </c>
      <c r="N237" s="53">
        <f>LOOKUP(M$3:M$345,'TABLE DE VALEURS'!$A$1:$B$132)</f>
        <v>0</v>
      </c>
      <c r="O237" s="69"/>
      <c r="P237" s="55" t="s">
        <v>43</v>
      </c>
      <c r="Q237" s="57">
        <f>LOOKUP(P$3:P$345,'TABLE DE VALEURS'!$A$1:$B$132)</f>
        <v>0</v>
      </c>
      <c r="R237" s="58">
        <f t="shared" si="8"/>
        <v>0</v>
      </c>
      <c r="S237" s="59">
        <f t="shared" si="9"/>
        <v>19</v>
      </c>
    </row>
    <row r="238" spans="1:19" x14ac:dyDescent="0.3">
      <c r="A238" s="64"/>
      <c r="B238" s="65"/>
      <c r="C238" s="65"/>
      <c r="D238" s="65"/>
      <c r="E238" s="68"/>
      <c r="F238" s="64"/>
      <c r="G238" s="55" t="s">
        <v>43</v>
      </c>
      <c r="H238" s="53">
        <f>LOOKUP(G$3:$G$345,'TABLE DE VALEURS'!$A$1:$B$132)</f>
        <v>0</v>
      </c>
      <c r="I238" s="64"/>
      <c r="J238" s="55" t="s">
        <v>43</v>
      </c>
      <c r="K238" s="53">
        <f>LOOKUP(J$3:J$345,'TABLE DE VALEURS'!$A$1:$B$132)</f>
        <v>0</v>
      </c>
      <c r="L238" s="64"/>
      <c r="M238" s="55" t="s">
        <v>43</v>
      </c>
      <c r="N238" s="53">
        <f>LOOKUP(M$3:M$345,'TABLE DE VALEURS'!$A$1:$B$132)</f>
        <v>0</v>
      </c>
      <c r="O238" s="69"/>
      <c r="P238" s="55" t="s">
        <v>43</v>
      </c>
      <c r="Q238" s="57">
        <f>LOOKUP(P$3:P$345,'TABLE DE VALEURS'!$A$1:$B$132)</f>
        <v>0</v>
      </c>
      <c r="R238" s="58">
        <f t="shared" si="8"/>
        <v>0</v>
      </c>
      <c r="S238" s="59">
        <f t="shared" si="9"/>
        <v>19</v>
      </c>
    </row>
    <row r="239" spans="1:19" x14ac:dyDescent="0.3">
      <c r="A239" s="64"/>
      <c r="B239" s="65"/>
      <c r="C239" s="65"/>
      <c r="D239" s="65"/>
      <c r="E239" s="68"/>
      <c r="F239" s="64"/>
      <c r="G239" s="55" t="s">
        <v>43</v>
      </c>
      <c r="H239" s="53">
        <f>LOOKUP(G$3:$G$345,'TABLE DE VALEURS'!$A$1:$B$132)</f>
        <v>0</v>
      </c>
      <c r="I239" s="64"/>
      <c r="J239" s="55" t="s">
        <v>43</v>
      </c>
      <c r="K239" s="53">
        <f>LOOKUP(J$3:J$345,'TABLE DE VALEURS'!$A$1:$B$132)</f>
        <v>0</v>
      </c>
      <c r="L239" s="64"/>
      <c r="M239" s="55" t="s">
        <v>43</v>
      </c>
      <c r="N239" s="53">
        <f>LOOKUP(M$3:M$345,'TABLE DE VALEURS'!$A$1:$B$132)</f>
        <v>0</v>
      </c>
      <c r="O239" s="69"/>
      <c r="P239" s="55" t="s">
        <v>43</v>
      </c>
      <c r="Q239" s="57">
        <f>LOOKUP(P$3:P$345,'TABLE DE VALEURS'!$A$1:$B$132)</f>
        <v>0</v>
      </c>
      <c r="R239" s="58">
        <f t="shared" si="8"/>
        <v>0</v>
      </c>
      <c r="S239" s="59">
        <f t="shared" si="9"/>
        <v>19</v>
      </c>
    </row>
    <row r="240" spans="1:19" x14ac:dyDescent="0.3">
      <c r="A240" s="64"/>
      <c r="B240" s="65"/>
      <c r="C240" s="65"/>
      <c r="D240" s="65"/>
      <c r="E240" s="68"/>
      <c r="F240" s="64"/>
      <c r="G240" s="55" t="s">
        <v>43</v>
      </c>
      <c r="H240" s="53">
        <f>LOOKUP(G$3:$G$345,'TABLE DE VALEURS'!$A$1:$B$132)</f>
        <v>0</v>
      </c>
      <c r="I240" s="64"/>
      <c r="J240" s="55" t="s">
        <v>43</v>
      </c>
      <c r="K240" s="53">
        <f>LOOKUP(J$3:J$345,'TABLE DE VALEURS'!$A$1:$B$132)</f>
        <v>0</v>
      </c>
      <c r="L240" s="64"/>
      <c r="M240" s="55" t="s">
        <v>43</v>
      </c>
      <c r="N240" s="53">
        <f>LOOKUP(M$3:M$345,'TABLE DE VALEURS'!$A$1:$B$132)</f>
        <v>0</v>
      </c>
      <c r="O240" s="69"/>
      <c r="P240" s="55" t="s">
        <v>43</v>
      </c>
      <c r="Q240" s="57">
        <f>LOOKUP(P$3:P$345,'TABLE DE VALEURS'!$A$1:$B$132)</f>
        <v>0</v>
      </c>
      <c r="R240" s="58">
        <f t="shared" si="8"/>
        <v>0</v>
      </c>
      <c r="S240" s="59">
        <f t="shared" si="9"/>
        <v>19</v>
      </c>
    </row>
    <row r="241" spans="1:19" x14ac:dyDescent="0.3">
      <c r="A241" s="64"/>
      <c r="B241" s="65"/>
      <c r="C241" s="65"/>
      <c r="D241" s="65"/>
      <c r="E241" s="68"/>
      <c r="F241" s="64"/>
      <c r="G241" s="55" t="s">
        <v>43</v>
      </c>
      <c r="H241" s="53">
        <f>LOOKUP(G$3:$G$345,'TABLE DE VALEURS'!$A$1:$B$132)</f>
        <v>0</v>
      </c>
      <c r="I241" s="64"/>
      <c r="J241" s="55" t="s">
        <v>43</v>
      </c>
      <c r="K241" s="53">
        <f>LOOKUP(J$3:J$345,'TABLE DE VALEURS'!$A$1:$B$132)</f>
        <v>0</v>
      </c>
      <c r="L241" s="64"/>
      <c r="M241" s="55" t="s">
        <v>43</v>
      </c>
      <c r="N241" s="53">
        <f>LOOKUP(M$3:M$345,'TABLE DE VALEURS'!$A$1:$B$132)</f>
        <v>0</v>
      </c>
      <c r="O241" s="69"/>
      <c r="P241" s="55" t="s">
        <v>43</v>
      </c>
      <c r="Q241" s="57">
        <f>LOOKUP(P$3:P$345,'TABLE DE VALEURS'!$A$1:$B$132)</f>
        <v>0</v>
      </c>
      <c r="R241" s="58">
        <f t="shared" si="8"/>
        <v>0</v>
      </c>
      <c r="S241" s="59">
        <f t="shared" si="9"/>
        <v>19</v>
      </c>
    </row>
    <row r="242" spans="1:19" x14ac:dyDescent="0.3">
      <c r="A242" s="64"/>
      <c r="B242" s="65"/>
      <c r="C242" s="65"/>
      <c r="D242" s="65"/>
      <c r="E242" s="68"/>
      <c r="F242" s="64"/>
      <c r="G242" s="55" t="s">
        <v>43</v>
      </c>
      <c r="H242" s="53">
        <f>LOOKUP(G$3:$G$345,'TABLE DE VALEURS'!$A$1:$B$132)</f>
        <v>0</v>
      </c>
      <c r="I242" s="64"/>
      <c r="J242" s="55" t="s">
        <v>43</v>
      </c>
      <c r="K242" s="53">
        <f>LOOKUP(J$3:J$345,'TABLE DE VALEURS'!$A$1:$B$132)</f>
        <v>0</v>
      </c>
      <c r="L242" s="64"/>
      <c r="M242" s="55" t="s">
        <v>43</v>
      </c>
      <c r="N242" s="53">
        <f>LOOKUP(M$3:M$345,'TABLE DE VALEURS'!$A$1:$B$132)</f>
        <v>0</v>
      </c>
      <c r="O242" s="69"/>
      <c r="P242" s="55" t="s">
        <v>43</v>
      </c>
      <c r="Q242" s="57">
        <f>LOOKUP(P$3:P$345,'TABLE DE VALEURS'!$A$1:$B$132)</f>
        <v>0</v>
      </c>
      <c r="R242" s="58">
        <f t="shared" si="8"/>
        <v>0</v>
      </c>
      <c r="S242" s="59">
        <f t="shared" si="9"/>
        <v>19</v>
      </c>
    </row>
    <row r="243" spans="1:19" x14ac:dyDescent="0.3">
      <c r="A243" s="64"/>
      <c r="B243" s="65"/>
      <c r="C243" s="65"/>
      <c r="D243" s="65"/>
      <c r="E243" s="68"/>
      <c r="F243" s="64"/>
      <c r="G243" s="55" t="s">
        <v>43</v>
      </c>
      <c r="H243" s="53">
        <f>LOOKUP(G$3:$G$345,'TABLE DE VALEURS'!$A$1:$B$132)</f>
        <v>0</v>
      </c>
      <c r="I243" s="64"/>
      <c r="J243" s="55" t="s">
        <v>43</v>
      </c>
      <c r="K243" s="53">
        <f>LOOKUP(J$3:J$345,'TABLE DE VALEURS'!$A$1:$B$132)</f>
        <v>0</v>
      </c>
      <c r="L243" s="64"/>
      <c r="M243" s="55" t="s">
        <v>43</v>
      </c>
      <c r="N243" s="53">
        <f>LOOKUP(M$3:M$345,'TABLE DE VALEURS'!$A$1:$B$132)</f>
        <v>0</v>
      </c>
      <c r="O243" s="69"/>
      <c r="P243" s="55" t="s">
        <v>43</v>
      </c>
      <c r="Q243" s="57">
        <f>LOOKUP(P$3:P$345,'TABLE DE VALEURS'!$A$1:$B$132)</f>
        <v>0</v>
      </c>
      <c r="R243" s="58">
        <f t="shared" si="8"/>
        <v>0</v>
      </c>
      <c r="S243" s="59">
        <f t="shared" si="9"/>
        <v>19</v>
      </c>
    </row>
    <row r="244" spans="1:19" x14ac:dyDescent="0.3">
      <c r="A244" s="64"/>
      <c r="B244" s="65"/>
      <c r="C244" s="65"/>
      <c r="D244" s="65"/>
      <c r="E244" s="68"/>
      <c r="F244" s="64"/>
      <c r="G244" s="55" t="s">
        <v>43</v>
      </c>
      <c r="H244" s="53">
        <f>LOOKUP(G$3:$G$345,'TABLE DE VALEURS'!$A$1:$B$132)</f>
        <v>0</v>
      </c>
      <c r="I244" s="64"/>
      <c r="J244" s="55" t="s">
        <v>43</v>
      </c>
      <c r="K244" s="53">
        <f>LOOKUP(J$3:J$345,'TABLE DE VALEURS'!$A$1:$B$132)</f>
        <v>0</v>
      </c>
      <c r="L244" s="64"/>
      <c r="M244" s="55" t="s">
        <v>43</v>
      </c>
      <c r="N244" s="53">
        <f>LOOKUP(M$3:M$345,'TABLE DE VALEURS'!$A$1:$B$132)</f>
        <v>0</v>
      </c>
      <c r="O244" s="69"/>
      <c r="P244" s="55" t="s">
        <v>43</v>
      </c>
      <c r="Q244" s="57">
        <f>LOOKUP(P$3:P$345,'TABLE DE VALEURS'!$A$1:$B$132)</f>
        <v>0</v>
      </c>
      <c r="R244" s="58">
        <f t="shared" si="8"/>
        <v>0</v>
      </c>
      <c r="S244" s="59">
        <f t="shared" si="9"/>
        <v>19</v>
      </c>
    </row>
    <row r="245" spans="1:19" x14ac:dyDescent="0.3">
      <c r="A245" s="64"/>
      <c r="B245" s="65"/>
      <c r="C245" s="65"/>
      <c r="D245" s="65"/>
      <c r="E245" s="68"/>
      <c r="F245" s="64"/>
      <c r="G245" s="55" t="s">
        <v>43</v>
      </c>
      <c r="H245" s="53">
        <f>LOOKUP(G$3:$G$345,'TABLE DE VALEURS'!$A$1:$B$132)</f>
        <v>0</v>
      </c>
      <c r="I245" s="64"/>
      <c r="J245" s="55" t="s">
        <v>43</v>
      </c>
      <c r="K245" s="53">
        <f>LOOKUP(J$3:J$345,'TABLE DE VALEURS'!$A$1:$B$132)</f>
        <v>0</v>
      </c>
      <c r="L245" s="64"/>
      <c r="M245" s="55" t="s">
        <v>43</v>
      </c>
      <c r="N245" s="53">
        <f>LOOKUP(M$3:M$345,'TABLE DE VALEURS'!$A$1:$B$132)</f>
        <v>0</v>
      </c>
      <c r="O245" s="69"/>
      <c r="P245" s="55" t="s">
        <v>43</v>
      </c>
      <c r="Q245" s="57">
        <f>LOOKUP(P$3:P$345,'TABLE DE VALEURS'!$A$1:$B$132)</f>
        <v>0</v>
      </c>
      <c r="R245" s="58">
        <f t="shared" si="8"/>
        <v>0</v>
      </c>
      <c r="S245" s="59">
        <f t="shared" si="9"/>
        <v>19</v>
      </c>
    </row>
    <row r="246" spans="1:19" x14ac:dyDescent="0.3">
      <c r="A246" s="64"/>
      <c r="B246" s="65"/>
      <c r="C246" s="65"/>
      <c r="D246" s="65"/>
      <c r="E246" s="68"/>
      <c r="F246" s="64"/>
      <c r="G246" s="55" t="s">
        <v>43</v>
      </c>
      <c r="H246" s="53">
        <f>LOOKUP(G$3:$G$345,'TABLE DE VALEURS'!$A$1:$B$132)</f>
        <v>0</v>
      </c>
      <c r="I246" s="64"/>
      <c r="J246" s="55" t="s">
        <v>43</v>
      </c>
      <c r="K246" s="53">
        <f>LOOKUP(J$3:J$345,'TABLE DE VALEURS'!$A$1:$B$132)</f>
        <v>0</v>
      </c>
      <c r="L246" s="64"/>
      <c r="M246" s="55" t="s">
        <v>43</v>
      </c>
      <c r="N246" s="53">
        <f>LOOKUP(M$3:M$345,'TABLE DE VALEURS'!$A$1:$B$132)</f>
        <v>0</v>
      </c>
      <c r="O246" s="69"/>
      <c r="P246" s="55" t="s">
        <v>43</v>
      </c>
      <c r="Q246" s="57">
        <f>LOOKUP(P$3:P$345,'TABLE DE VALEURS'!$A$1:$B$132)</f>
        <v>0</v>
      </c>
      <c r="R246" s="58">
        <f t="shared" si="8"/>
        <v>0</v>
      </c>
      <c r="S246" s="59">
        <f t="shared" si="9"/>
        <v>19</v>
      </c>
    </row>
    <row r="247" spans="1:19" x14ac:dyDescent="0.3">
      <c r="A247" s="64"/>
      <c r="B247" s="65"/>
      <c r="C247" s="65"/>
      <c r="D247" s="65"/>
      <c r="E247" s="68"/>
      <c r="F247" s="64"/>
      <c r="G247" s="55" t="s">
        <v>43</v>
      </c>
      <c r="H247" s="53">
        <f>LOOKUP(G$3:$G$345,'TABLE DE VALEURS'!$A$1:$B$132)</f>
        <v>0</v>
      </c>
      <c r="I247" s="64"/>
      <c r="J247" s="55" t="s">
        <v>43</v>
      </c>
      <c r="K247" s="53">
        <f>LOOKUP(J$3:J$345,'TABLE DE VALEURS'!$A$1:$B$132)</f>
        <v>0</v>
      </c>
      <c r="L247" s="64"/>
      <c r="M247" s="55" t="s">
        <v>43</v>
      </c>
      <c r="N247" s="53">
        <f>LOOKUP(M$3:M$345,'TABLE DE VALEURS'!$A$1:$B$132)</f>
        <v>0</v>
      </c>
      <c r="O247" s="69"/>
      <c r="P247" s="55" t="s">
        <v>43</v>
      </c>
      <c r="Q247" s="57">
        <f>LOOKUP(P$3:P$345,'TABLE DE VALEURS'!$A$1:$B$132)</f>
        <v>0</v>
      </c>
      <c r="R247" s="58">
        <f t="shared" si="8"/>
        <v>0</v>
      </c>
      <c r="S247" s="59">
        <f t="shared" si="9"/>
        <v>19</v>
      </c>
    </row>
    <row r="248" spans="1:19" x14ac:dyDescent="0.3">
      <c r="A248" s="64"/>
      <c r="B248" s="65"/>
      <c r="C248" s="65"/>
      <c r="D248" s="65"/>
      <c r="E248" s="68"/>
      <c r="F248" s="64"/>
      <c r="G248" s="55" t="s">
        <v>43</v>
      </c>
      <c r="H248" s="53">
        <f>LOOKUP(G$3:$G$345,'TABLE DE VALEURS'!$A$1:$B$132)</f>
        <v>0</v>
      </c>
      <c r="I248" s="64"/>
      <c r="J248" s="55" t="s">
        <v>43</v>
      </c>
      <c r="K248" s="53">
        <f>LOOKUP(J$3:J$345,'TABLE DE VALEURS'!$A$1:$B$132)</f>
        <v>0</v>
      </c>
      <c r="L248" s="64"/>
      <c r="M248" s="55" t="s">
        <v>43</v>
      </c>
      <c r="N248" s="53">
        <f>LOOKUP(M$3:M$345,'TABLE DE VALEURS'!$A$1:$B$132)</f>
        <v>0</v>
      </c>
      <c r="O248" s="69"/>
      <c r="P248" s="55" t="s">
        <v>43</v>
      </c>
      <c r="Q248" s="57">
        <f>LOOKUP(P$3:P$345,'TABLE DE VALEURS'!$A$1:$B$132)</f>
        <v>0</v>
      </c>
      <c r="R248" s="58">
        <f t="shared" si="8"/>
        <v>0</v>
      </c>
      <c r="S248" s="59">
        <f t="shared" si="9"/>
        <v>19</v>
      </c>
    </row>
    <row r="249" spans="1:19" x14ac:dyDescent="0.3">
      <c r="A249" s="64"/>
      <c r="B249" s="65"/>
      <c r="C249" s="65"/>
      <c r="D249" s="65"/>
      <c r="E249" s="68"/>
      <c r="F249" s="64"/>
      <c r="G249" s="55" t="s">
        <v>43</v>
      </c>
      <c r="H249" s="53">
        <f>LOOKUP(G$3:$G$345,'TABLE DE VALEURS'!$A$1:$B$132)</f>
        <v>0</v>
      </c>
      <c r="I249" s="64"/>
      <c r="J249" s="55" t="s">
        <v>43</v>
      </c>
      <c r="K249" s="53">
        <f>LOOKUP(J$3:J$345,'TABLE DE VALEURS'!$A$1:$B$132)</f>
        <v>0</v>
      </c>
      <c r="L249" s="64"/>
      <c r="M249" s="55" t="s">
        <v>43</v>
      </c>
      <c r="N249" s="53">
        <f>LOOKUP(M$3:M$345,'TABLE DE VALEURS'!$A$1:$B$132)</f>
        <v>0</v>
      </c>
      <c r="O249" s="69"/>
      <c r="P249" s="55" t="s">
        <v>43</v>
      </c>
      <c r="Q249" s="57">
        <f>LOOKUP(P$3:P$345,'TABLE DE VALEURS'!$A$1:$B$132)</f>
        <v>0</v>
      </c>
      <c r="R249" s="58">
        <f t="shared" si="8"/>
        <v>0</v>
      </c>
      <c r="S249" s="59">
        <f t="shared" si="9"/>
        <v>19</v>
      </c>
    </row>
    <row r="250" spans="1:19" x14ac:dyDescent="0.3">
      <c r="A250" s="64"/>
      <c r="B250" s="65"/>
      <c r="C250" s="65"/>
      <c r="D250" s="65"/>
      <c r="E250" s="68"/>
      <c r="F250" s="64"/>
      <c r="G250" s="55" t="s">
        <v>43</v>
      </c>
      <c r="H250" s="53">
        <f>LOOKUP(G$3:$G$345,'TABLE DE VALEURS'!$A$1:$B$132)</f>
        <v>0</v>
      </c>
      <c r="I250" s="64"/>
      <c r="J250" s="55" t="s">
        <v>43</v>
      </c>
      <c r="K250" s="53">
        <f>LOOKUP(J$3:J$345,'TABLE DE VALEURS'!$A$1:$B$132)</f>
        <v>0</v>
      </c>
      <c r="L250" s="64"/>
      <c r="M250" s="55" t="s">
        <v>43</v>
      </c>
      <c r="N250" s="53">
        <f>LOOKUP(M$3:M$345,'TABLE DE VALEURS'!$A$1:$B$132)</f>
        <v>0</v>
      </c>
      <c r="O250" s="69"/>
      <c r="P250" s="55" t="s">
        <v>43</v>
      </c>
      <c r="Q250" s="57">
        <f>LOOKUP(P$3:P$345,'TABLE DE VALEURS'!$A$1:$B$132)</f>
        <v>0</v>
      </c>
      <c r="R250" s="58">
        <f t="shared" si="8"/>
        <v>0</v>
      </c>
      <c r="S250" s="59">
        <f t="shared" si="9"/>
        <v>19</v>
      </c>
    </row>
    <row r="251" spans="1:19" x14ac:dyDescent="0.3">
      <c r="A251" s="64"/>
      <c r="B251" s="65"/>
      <c r="C251" s="65"/>
      <c r="D251" s="65"/>
      <c r="E251" s="68"/>
      <c r="F251" s="64"/>
      <c r="G251" s="55" t="s">
        <v>43</v>
      </c>
      <c r="H251" s="53">
        <f>LOOKUP(G$3:$G$345,'TABLE DE VALEURS'!$A$1:$B$132)</f>
        <v>0</v>
      </c>
      <c r="I251" s="64"/>
      <c r="J251" s="55" t="s">
        <v>43</v>
      </c>
      <c r="K251" s="53">
        <f>LOOKUP(J$3:J$345,'TABLE DE VALEURS'!$A$1:$B$132)</f>
        <v>0</v>
      </c>
      <c r="L251" s="64"/>
      <c r="M251" s="55" t="s">
        <v>43</v>
      </c>
      <c r="N251" s="53">
        <f>LOOKUP(M$3:M$345,'TABLE DE VALEURS'!$A$1:$B$132)</f>
        <v>0</v>
      </c>
      <c r="O251" s="69"/>
      <c r="P251" s="55" t="s">
        <v>43</v>
      </c>
      <c r="Q251" s="57">
        <f>LOOKUP(P$3:P$345,'TABLE DE VALEURS'!$A$1:$B$132)</f>
        <v>0</v>
      </c>
      <c r="R251" s="58">
        <f t="shared" si="8"/>
        <v>0</v>
      </c>
      <c r="S251" s="59">
        <f t="shared" si="9"/>
        <v>19</v>
      </c>
    </row>
    <row r="252" spans="1:19" x14ac:dyDescent="0.3">
      <c r="A252" s="64"/>
      <c r="B252" s="65"/>
      <c r="C252" s="65"/>
      <c r="D252" s="65"/>
      <c r="E252" s="68"/>
      <c r="F252" s="64"/>
      <c r="G252" s="55" t="s">
        <v>43</v>
      </c>
      <c r="H252" s="53">
        <f>LOOKUP(G$3:$G$345,'TABLE DE VALEURS'!$A$1:$B$132)</f>
        <v>0</v>
      </c>
      <c r="I252" s="64"/>
      <c r="J252" s="55" t="s">
        <v>43</v>
      </c>
      <c r="K252" s="53">
        <f>LOOKUP(J$3:J$345,'TABLE DE VALEURS'!$A$1:$B$132)</f>
        <v>0</v>
      </c>
      <c r="L252" s="64"/>
      <c r="M252" s="55" t="s">
        <v>43</v>
      </c>
      <c r="N252" s="53">
        <f>LOOKUP(M$3:M$345,'TABLE DE VALEURS'!$A$1:$B$132)</f>
        <v>0</v>
      </c>
      <c r="O252" s="69"/>
      <c r="P252" s="55" t="s">
        <v>43</v>
      </c>
      <c r="Q252" s="57">
        <f>LOOKUP(P$3:P$345,'TABLE DE VALEURS'!$A$1:$B$132)</f>
        <v>0</v>
      </c>
      <c r="R252" s="58">
        <f t="shared" si="8"/>
        <v>0</v>
      </c>
      <c r="S252" s="59">
        <f t="shared" si="9"/>
        <v>19</v>
      </c>
    </row>
    <row r="253" spans="1:19" x14ac:dyDescent="0.3">
      <c r="A253" s="64"/>
      <c r="B253" s="65"/>
      <c r="C253" s="65"/>
      <c r="D253" s="65"/>
      <c r="E253" s="68"/>
      <c r="F253" s="64"/>
      <c r="G253" s="55" t="s">
        <v>43</v>
      </c>
      <c r="H253" s="53">
        <f>LOOKUP(G$3:$G$345,'TABLE DE VALEURS'!$A$1:$B$132)</f>
        <v>0</v>
      </c>
      <c r="I253" s="64"/>
      <c r="J253" s="55" t="s">
        <v>43</v>
      </c>
      <c r="K253" s="53">
        <f>LOOKUP(J$3:J$345,'TABLE DE VALEURS'!$A$1:$B$132)</f>
        <v>0</v>
      </c>
      <c r="L253" s="64"/>
      <c r="M253" s="55" t="s">
        <v>43</v>
      </c>
      <c r="N253" s="53">
        <f>LOOKUP(M$3:M$345,'TABLE DE VALEURS'!$A$1:$B$132)</f>
        <v>0</v>
      </c>
      <c r="O253" s="69"/>
      <c r="P253" s="55" t="s">
        <v>43</v>
      </c>
      <c r="Q253" s="57">
        <f>LOOKUP(P$3:P$345,'TABLE DE VALEURS'!$A$1:$B$132)</f>
        <v>0</v>
      </c>
      <c r="R253" s="58">
        <f t="shared" si="8"/>
        <v>0</v>
      </c>
      <c r="S253" s="59">
        <f t="shared" si="9"/>
        <v>19</v>
      </c>
    </row>
    <row r="254" spans="1:19" x14ac:dyDescent="0.3">
      <c r="A254" s="64"/>
      <c r="B254" s="65"/>
      <c r="C254" s="65"/>
      <c r="D254" s="65"/>
      <c r="E254" s="68"/>
      <c r="F254" s="64"/>
      <c r="G254" s="55" t="s">
        <v>43</v>
      </c>
      <c r="H254" s="53">
        <f>LOOKUP(G$3:$G$345,'TABLE DE VALEURS'!$A$1:$B$132)</f>
        <v>0</v>
      </c>
      <c r="I254" s="64"/>
      <c r="J254" s="55" t="s">
        <v>43</v>
      </c>
      <c r="K254" s="53">
        <f>LOOKUP(J$3:J$345,'TABLE DE VALEURS'!$A$1:$B$132)</f>
        <v>0</v>
      </c>
      <c r="L254" s="64"/>
      <c r="M254" s="55" t="s">
        <v>43</v>
      </c>
      <c r="N254" s="53">
        <f>LOOKUP(M$3:M$345,'TABLE DE VALEURS'!$A$1:$B$132)</f>
        <v>0</v>
      </c>
      <c r="O254" s="69"/>
      <c r="P254" s="55" t="s">
        <v>43</v>
      </c>
      <c r="Q254" s="57">
        <f>LOOKUP(P$3:P$345,'TABLE DE VALEURS'!$A$1:$B$132)</f>
        <v>0</v>
      </c>
      <c r="R254" s="58">
        <f t="shared" si="8"/>
        <v>0</v>
      </c>
      <c r="S254" s="59">
        <f t="shared" si="9"/>
        <v>19</v>
      </c>
    </row>
    <row r="255" spans="1:19" x14ac:dyDescent="0.3">
      <c r="A255" s="64"/>
      <c r="B255" s="65"/>
      <c r="C255" s="65"/>
      <c r="D255" s="65"/>
      <c r="E255" s="68"/>
      <c r="F255" s="64"/>
      <c r="G255" s="55" t="s">
        <v>43</v>
      </c>
      <c r="H255" s="53">
        <f>LOOKUP(G$3:$G$345,'TABLE DE VALEURS'!$A$1:$B$132)</f>
        <v>0</v>
      </c>
      <c r="I255" s="64"/>
      <c r="J255" s="55" t="s">
        <v>43</v>
      </c>
      <c r="K255" s="53">
        <f>LOOKUP(J$3:J$345,'TABLE DE VALEURS'!$A$1:$B$132)</f>
        <v>0</v>
      </c>
      <c r="L255" s="64"/>
      <c r="M255" s="55" t="s">
        <v>43</v>
      </c>
      <c r="N255" s="53">
        <f>LOOKUP(M$3:M$345,'TABLE DE VALEURS'!$A$1:$B$132)</f>
        <v>0</v>
      </c>
      <c r="O255" s="69"/>
      <c r="P255" s="55" t="s">
        <v>43</v>
      </c>
      <c r="Q255" s="57">
        <f>LOOKUP(P$3:P$345,'TABLE DE VALEURS'!$A$1:$B$132)</f>
        <v>0</v>
      </c>
      <c r="R255" s="58">
        <f t="shared" si="8"/>
        <v>0</v>
      </c>
      <c r="S255" s="59">
        <f t="shared" si="9"/>
        <v>19</v>
      </c>
    </row>
    <row r="256" spans="1:19" x14ac:dyDescent="0.3">
      <c r="A256" s="64"/>
      <c r="B256" s="65"/>
      <c r="C256" s="65"/>
      <c r="D256" s="65"/>
      <c r="E256" s="68"/>
      <c r="F256" s="64"/>
      <c r="G256" s="55" t="s">
        <v>43</v>
      </c>
      <c r="H256" s="53">
        <f>LOOKUP(G$3:$G$345,'TABLE DE VALEURS'!$A$1:$B$132)</f>
        <v>0</v>
      </c>
      <c r="I256" s="64"/>
      <c r="J256" s="55" t="s">
        <v>43</v>
      </c>
      <c r="K256" s="53">
        <f>LOOKUP(J$3:J$345,'TABLE DE VALEURS'!$A$1:$B$132)</f>
        <v>0</v>
      </c>
      <c r="L256" s="64"/>
      <c r="M256" s="55" t="s">
        <v>43</v>
      </c>
      <c r="N256" s="53">
        <f>LOOKUP(M$3:M$345,'TABLE DE VALEURS'!$A$1:$B$132)</f>
        <v>0</v>
      </c>
      <c r="O256" s="69"/>
      <c r="P256" s="55" t="s">
        <v>43</v>
      </c>
      <c r="Q256" s="57">
        <f>LOOKUP(P$3:P$345,'TABLE DE VALEURS'!$A$1:$B$132)</f>
        <v>0</v>
      </c>
      <c r="R256" s="58">
        <f t="shared" si="8"/>
        <v>0</v>
      </c>
      <c r="S256" s="59">
        <f t="shared" si="9"/>
        <v>19</v>
      </c>
    </row>
    <row r="257" spans="1:19" x14ac:dyDescent="0.3">
      <c r="A257" s="64"/>
      <c r="B257" s="65"/>
      <c r="C257" s="65"/>
      <c r="D257" s="65"/>
      <c r="E257" s="68"/>
      <c r="F257" s="64"/>
      <c r="G257" s="55" t="s">
        <v>43</v>
      </c>
      <c r="H257" s="53">
        <f>LOOKUP(G$3:$G$345,'TABLE DE VALEURS'!$A$1:$B$132)</f>
        <v>0</v>
      </c>
      <c r="I257" s="64"/>
      <c r="J257" s="55" t="s">
        <v>43</v>
      </c>
      <c r="K257" s="53">
        <f>LOOKUP(J$3:J$345,'TABLE DE VALEURS'!$A$1:$B$132)</f>
        <v>0</v>
      </c>
      <c r="L257" s="64"/>
      <c r="M257" s="55" t="s">
        <v>43</v>
      </c>
      <c r="N257" s="53">
        <f>LOOKUP(M$3:M$345,'TABLE DE VALEURS'!$A$1:$B$132)</f>
        <v>0</v>
      </c>
      <c r="O257" s="69"/>
      <c r="P257" s="55" t="s">
        <v>43</v>
      </c>
      <c r="Q257" s="57">
        <f>LOOKUP(P$3:P$345,'TABLE DE VALEURS'!$A$1:$B$132)</f>
        <v>0</v>
      </c>
      <c r="R257" s="58">
        <f t="shared" si="8"/>
        <v>0</v>
      </c>
      <c r="S257" s="59">
        <f t="shared" si="9"/>
        <v>19</v>
      </c>
    </row>
    <row r="258" spans="1:19" x14ac:dyDescent="0.3">
      <c r="A258" s="64"/>
      <c r="B258" s="65"/>
      <c r="C258" s="65"/>
      <c r="D258" s="65"/>
      <c r="E258" s="68"/>
      <c r="F258" s="64"/>
      <c r="G258" s="55" t="s">
        <v>43</v>
      </c>
      <c r="H258" s="53">
        <f>LOOKUP(G$3:$G$345,'TABLE DE VALEURS'!$A$1:$B$132)</f>
        <v>0</v>
      </c>
      <c r="I258" s="64"/>
      <c r="J258" s="55" t="s">
        <v>43</v>
      </c>
      <c r="K258" s="53">
        <f>LOOKUP(J$3:J$345,'TABLE DE VALEURS'!$A$1:$B$132)</f>
        <v>0</v>
      </c>
      <c r="L258" s="64"/>
      <c r="M258" s="55" t="s">
        <v>43</v>
      </c>
      <c r="N258" s="53">
        <f>LOOKUP(M$3:M$345,'TABLE DE VALEURS'!$A$1:$B$132)</f>
        <v>0</v>
      </c>
      <c r="O258" s="69"/>
      <c r="P258" s="55" t="s">
        <v>43</v>
      </c>
      <c r="Q258" s="57">
        <f>LOOKUP(P$3:P$345,'TABLE DE VALEURS'!$A$1:$B$132)</f>
        <v>0</v>
      </c>
      <c r="R258" s="58">
        <f t="shared" si="8"/>
        <v>0</v>
      </c>
      <c r="S258" s="59">
        <f t="shared" si="9"/>
        <v>19</v>
      </c>
    </row>
    <row r="259" spans="1:19" x14ac:dyDescent="0.3">
      <c r="A259" s="64"/>
      <c r="B259" s="65"/>
      <c r="C259" s="65"/>
      <c r="D259" s="65"/>
      <c r="E259" s="68"/>
      <c r="F259" s="64"/>
      <c r="G259" s="55" t="s">
        <v>43</v>
      </c>
      <c r="H259" s="53">
        <f>LOOKUP(G$3:$G$345,'TABLE DE VALEURS'!$A$1:$B$132)</f>
        <v>0</v>
      </c>
      <c r="I259" s="64"/>
      <c r="J259" s="55" t="s">
        <v>43</v>
      </c>
      <c r="K259" s="53">
        <f>LOOKUP(J$3:J$345,'TABLE DE VALEURS'!$A$1:$B$132)</f>
        <v>0</v>
      </c>
      <c r="L259" s="64"/>
      <c r="M259" s="55" t="s">
        <v>43</v>
      </c>
      <c r="N259" s="53">
        <f>LOOKUP(M$3:M$345,'TABLE DE VALEURS'!$A$1:$B$132)</f>
        <v>0</v>
      </c>
      <c r="O259" s="69"/>
      <c r="P259" s="55" t="s">
        <v>43</v>
      </c>
      <c r="Q259" s="57">
        <f>LOOKUP(P$3:P$345,'TABLE DE VALEURS'!$A$1:$B$132)</f>
        <v>0</v>
      </c>
      <c r="R259" s="58">
        <f t="shared" ref="R259:R322" si="10">H259+1.5*K259+N259+2*Q259</f>
        <v>0</v>
      </c>
      <c r="S259" s="59">
        <f t="shared" ref="S259:S322" si="11">RANK($R259,R$3:R$345)</f>
        <v>19</v>
      </c>
    </row>
    <row r="260" spans="1:19" x14ac:dyDescent="0.3">
      <c r="A260" s="64"/>
      <c r="B260" s="65"/>
      <c r="C260" s="65"/>
      <c r="D260" s="65"/>
      <c r="E260" s="68"/>
      <c r="F260" s="64"/>
      <c r="G260" s="55" t="s">
        <v>43</v>
      </c>
      <c r="H260" s="53">
        <f>LOOKUP(G$3:$G$345,'TABLE DE VALEURS'!$A$1:$B$132)</f>
        <v>0</v>
      </c>
      <c r="I260" s="64"/>
      <c r="J260" s="55" t="s">
        <v>43</v>
      </c>
      <c r="K260" s="53">
        <f>LOOKUP(J$3:J$345,'TABLE DE VALEURS'!$A$1:$B$132)</f>
        <v>0</v>
      </c>
      <c r="L260" s="64"/>
      <c r="M260" s="55" t="s">
        <v>43</v>
      </c>
      <c r="N260" s="53">
        <f>LOOKUP(M$3:M$345,'TABLE DE VALEURS'!$A$1:$B$132)</f>
        <v>0</v>
      </c>
      <c r="O260" s="69"/>
      <c r="P260" s="55" t="s">
        <v>43</v>
      </c>
      <c r="Q260" s="57">
        <f>LOOKUP(P$3:P$345,'TABLE DE VALEURS'!$A$1:$B$132)</f>
        <v>0</v>
      </c>
      <c r="R260" s="58">
        <f t="shared" si="10"/>
        <v>0</v>
      </c>
      <c r="S260" s="59">
        <f t="shared" si="11"/>
        <v>19</v>
      </c>
    </row>
    <row r="261" spans="1:19" x14ac:dyDescent="0.3">
      <c r="A261" s="64"/>
      <c r="B261" s="65"/>
      <c r="C261" s="65"/>
      <c r="D261" s="65"/>
      <c r="E261" s="68"/>
      <c r="F261" s="64"/>
      <c r="G261" s="55" t="s">
        <v>43</v>
      </c>
      <c r="H261" s="53">
        <f>LOOKUP(G$3:$G$345,'TABLE DE VALEURS'!$A$1:$B$132)</f>
        <v>0</v>
      </c>
      <c r="I261" s="64"/>
      <c r="J261" s="55" t="s">
        <v>43</v>
      </c>
      <c r="K261" s="53">
        <f>LOOKUP(J$3:J$345,'TABLE DE VALEURS'!$A$1:$B$132)</f>
        <v>0</v>
      </c>
      <c r="L261" s="64"/>
      <c r="M261" s="55" t="s">
        <v>43</v>
      </c>
      <c r="N261" s="53">
        <f>LOOKUP(M$3:M$345,'TABLE DE VALEURS'!$A$1:$B$132)</f>
        <v>0</v>
      </c>
      <c r="O261" s="69"/>
      <c r="P261" s="55" t="s">
        <v>43</v>
      </c>
      <c r="Q261" s="57">
        <f>LOOKUP(P$3:P$345,'TABLE DE VALEURS'!$A$1:$B$132)</f>
        <v>0</v>
      </c>
      <c r="R261" s="58">
        <f t="shared" si="10"/>
        <v>0</v>
      </c>
      <c r="S261" s="59">
        <f t="shared" si="11"/>
        <v>19</v>
      </c>
    </row>
    <row r="262" spans="1:19" x14ac:dyDescent="0.3">
      <c r="A262" s="64"/>
      <c r="B262" s="65"/>
      <c r="C262" s="65"/>
      <c r="D262" s="65"/>
      <c r="E262" s="68"/>
      <c r="F262" s="64"/>
      <c r="G262" s="55" t="s">
        <v>43</v>
      </c>
      <c r="H262" s="53">
        <f>LOOKUP(G$3:$G$345,'TABLE DE VALEURS'!$A$1:$B$132)</f>
        <v>0</v>
      </c>
      <c r="I262" s="64"/>
      <c r="J262" s="55" t="s">
        <v>43</v>
      </c>
      <c r="K262" s="53">
        <f>LOOKUP(J$3:J$345,'TABLE DE VALEURS'!$A$1:$B$132)</f>
        <v>0</v>
      </c>
      <c r="L262" s="64"/>
      <c r="M262" s="55" t="s">
        <v>43</v>
      </c>
      <c r="N262" s="53">
        <f>LOOKUP(M$3:M$345,'TABLE DE VALEURS'!$A$1:$B$132)</f>
        <v>0</v>
      </c>
      <c r="O262" s="69"/>
      <c r="P262" s="55" t="s">
        <v>43</v>
      </c>
      <c r="Q262" s="57">
        <f>LOOKUP(P$3:P$345,'TABLE DE VALEURS'!$A$1:$B$132)</f>
        <v>0</v>
      </c>
      <c r="R262" s="58">
        <f t="shared" si="10"/>
        <v>0</v>
      </c>
      <c r="S262" s="59">
        <f t="shared" si="11"/>
        <v>19</v>
      </c>
    </row>
    <row r="263" spans="1:19" x14ac:dyDescent="0.3">
      <c r="A263" s="64"/>
      <c r="B263" s="65"/>
      <c r="C263" s="65"/>
      <c r="D263" s="65"/>
      <c r="E263" s="68"/>
      <c r="F263" s="64"/>
      <c r="G263" s="55" t="s">
        <v>43</v>
      </c>
      <c r="H263" s="53">
        <f>LOOKUP(G$3:$G$345,'TABLE DE VALEURS'!$A$1:$B$132)</f>
        <v>0</v>
      </c>
      <c r="I263" s="64"/>
      <c r="J263" s="55" t="s">
        <v>43</v>
      </c>
      <c r="K263" s="53">
        <f>LOOKUP(J$3:J$345,'TABLE DE VALEURS'!$A$1:$B$132)</f>
        <v>0</v>
      </c>
      <c r="L263" s="64"/>
      <c r="M263" s="55" t="s">
        <v>43</v>
      </c>
      <c r="N263" s="53">
        <f>LOOKUP(M$3:M$345,'TABLE DE VALEURS'!$A$1:$B$132)</f>
        <v>0</v>
      </c>
      <c r="O263" s="69"/>
      <c r="P263" s="55" t="s">
        <v>43</v>
      </c>
      <c r="Q263" s="57">
        <f>LOOKUP(P$3:P$345,'TABLE DE VALEURS'!$A$1:$B$132)</f>
        <v>0</v>
      </c>
      <c r="R263" s="58">
        <f t="shared" si="10"/>
        <v>0</v>
      </c>
      <c r="S263" s="59">
        <f t="shared" si="11"/>
        <v>19</v>
      </c>
    </row>
    <row r="264" spans="1:19" x14ac:dyDescent="0.3">
      <c r="A264" s="64"/>
      <c r="B264" s="65"/>
      <c r="C264" s="65"/>
      <c r="D264" s="65"/>
      <c r="E264" s="68"/>
      <c r="F264" s="64"/>
      <c r="G264" s="55" t="s">
        <v>43</v>
      </c>
      <c r="H264" s="53">
        <f>LOOKUP(G$3:$G$345,'TABLE DE VALEURS'!$A$1:$B$132)</f>
        <v>0</v>
      </c>
      <c r="I264" s="64"/>
      <c r="J264" s="55" t="s">
        <v>43</v>
      </c>
      <c r="K264" s="53">
        <f>LOOKUP(J$3:J$345,'TABLE DE VALEURS'!$A$1:$B$132)</f>
        <v>0</v>
      </c>
      <c r="L264" s="64"/>
      <c r="M264" s="55" t="s">
        <v>43</v>
      </c>
      <c r="N264" s="53">
        <f>LOOKUP(M$3:M$345,'TABLE DE VALEURS'!$A$1:$B$132)</f>
        <v>0</v>
      </c>
      <c r="O264" s="69"/>
      <c r="P264" s="55" t="s">
        <v>43</v>
      </c>
      <c r="Q264" s="57">
        <f>LOOKUP(P$3:P$345,'TABLE DE VALEURS'!$A$1:$B$132)</f>
        <v>0</v>
      </c>
      <c r="R264" s="58">
        <f t="shared" si="10"/>
        <v>0</v>
      </c>
      <c r="S264" s="59">
        <f t="shared" si="11"/>
        <v>19</v>
      </c>
    </row>
    <row r="265" spans="1:19" x14ac:dyDescent="0.3">
      <c r="A265" s="64"/>
      <c r="B265" s="65"/>
      <c r="C265" s="65"/>
      <c r="D265" s="65"/>
      <c r="E265" s="68"/>
      <c r="F265" s="64"/>
      <c r="G265" s="55" t="s">
        <v>43</v>
      </c>
      <c r="H265" s="53">
        <f>LOOKUP(G$3:$G$345,'TABLE DE VALEURS'!$A$1:$B$132)</f>
        <v>0</v>
      </c>
      <c r="I265" s="64"/>
      <c r="J265" s="55" t="s">
        <v>43</v>
      </c>
      <c r="K265" s="53">
        <f>LOOKUP(J$3:J$345,'TABLE DE VALEURS'!$A$1:$B$132)</f>
        <v>0</v>
      </c>
      <c r="L265" s="64"/>
      <c r="M265" s="55" t="s">
        <v>43</v>
      </c>
      <c r="N265" s="53">
        <f>LOOKUP(M$3:M$345,'TABLE DE VALEURS'!$A$1:$B$132)</f>
        <v>0</v>
      </c>
      <c r="O265" s="69"/>
      <c r="P265" s="55" t="s">
        <v>43</v>
      </c>
      <c r="Q265" s="57">
        <f>LOOKUP(P$3:P$345,'TABLE DE VALEURS'!$A$1:$B$132)</f>
        <v>0</v>
      </c>
      <c r="R265" s="58">
        <f t="shared" si="10"/>
        <v>0</v>
      </c>
      <c r="S265" s="59">
        <f t="shared" si="11"/>
        <v>19</v>
      </c>
    </row>
    <row r="266" spans="1:19" x14ac:dyDescent="0.3">
      <c r="A266" s="64"/>
      <c r="B266" s="65"/>
      <c r="C266" s="65"/>
      <c r="D266" s="65"/>
      <c r="E266" s="68"/>
      <c r="F266" s="64"/>
      <c r="G266" s="55" t="s">
        <v>43</v>
      </c>
      <c r="H266" s="53">
        <f>LOOKUP(G$3:$G$345,'TABLE DE VALEURS'!$A$1:$B$132)</f>
        <v>0</v>
      </c>
      <c r="I266" s="64"/>
      <c r="J266" s="55" t="s">
        <v>43</v>
      </c>
      <c r="K266" s="53">
        <f>LOOKUP(J$3:J$345,'TABLE DE VALEURS'!$A$1:$B$132)</f>
        <v>0</v>
      </c>
      <c r="L266" s="64"/>
      <c r="M266" s="55" t="s">
        <v>43</v>
      </c>
      <c r="N266" s="53">
        <f>LOOKUP(M$3:M$345,'TABLE DE VALEURS'!$A$1:$B$132)</f>
        <v>0</v>
      </c>
      <c r="O266" s="69"/>
      <c r="P266" s="55" t="s">
        <v>43</v>
      </c>
      <c r="Q266" s="57">
        <f>LOOKUP(P$3:P$345,'TABLE DE VALEURS'!$A$1:$B$132)</f>
        <v>0</v>
      </c>
      <c r="R266" s="58">
        <f t="shared" si="10"/>
        <v>0</v>
      </c>
      <c r="S266" s="59">
        <f t="shared" si="11"/>
        <v>19</v>
      </c>
    </row>
    <row r="267" spans="1:19" x14ac:dyDescent="0.3">
      <c r="A267" s="64"/>
      <c r="B267" s="65"/>
      <c r="C267" s="65"/>
      <c r="D267" s="65"/>
      <c r="E267" s="68"/>
      <c r="F267" s="64"/>
      <c r="G267" s="55" t="s">
        <v>43</v>
      </c>
      <c r="H267" s="53">
        <f>LOOKUP(G$3:$G$345,'TABLE DE VALEURS'!$A$1:$B$132)</f>
        <v>0</v>
      </c>
      <c r="I267" s="64"/>
      <c r="J267" s="55" t="s">
        <v>43</v>
      </c>
      <c r="K267" s="53">
        <f>LOOKUP(J$3:J$345,'TABLE DE VALEURS'!$A$1:$B$132)</f>
        <v>0</v>
      </c>
      <c r="L267" s="64"/>
      <c r="M267" s="55" t="s">
        <v>43</v>
      </c>
      <c r="N267" s="53">
        <f>LOOKUP(M$3:M$345,'TABLE DE VALEURS'!$A$1:$B$132)</f>
        <v>0</v>
      </c>
      <c r="O267" s="69"/>
      <c r="P267" s="55" t="s">
        <v>43</v>
      </c>
      <c r="Q267" s="57">
        <f>LOOKUP(P$3:P$345,'TABLE DE VALEURS'!$A$1:$B$132)</f>
        <v>0</v>
      </c>
      <c r="R267" s="58">
        <f t="shared" si="10"/>
        <v>0</v>
      </c>
      <c r="S267" s="59">
        <f t="shared" si="11"/>
        <v>19</v>
      </c>
    </row>
    <row r="268" spans="1:19" x14ac:dyDescent="0.3">
      <c r="A268" s="64"/>
      <c r="B268" s="65"/>
      <c r="C268" s="65"/>
      <c r="D268" s="65"/>
      <c r="E268" s="68"/>
      <c r="F268" s="64"/>
      <c r="G268" s="55" t="s">
        <v>43</v>
      </c>
      <c r="H268" s="53">
        <f>LOOKUP(G$3:$G$345,'TABLE DE VALEURS'!$A$1:$B$132)</f>
        <v>0</v>
      </c>
      <c r="I268" s="64"/>
      <c r="J268" s="55" t="s">
        <v>43</v>
      </c>
      <c r="K268" s="53">
        <f>LOOKUP(J$3:J$345,'TABLE DE VALEURS'!$A$1:$B$132)</f>
        <v>0</v>
      </c>
      <c r="L268" s="64"/>
      <c r="M268" s="55" t="s">
        <v>43</v>
      </c>
      <c r="N268" s="53">
        <f>LOOKUP(M$3:M$345,'TABLE DE VALEURS'!$A$1:$B$132)</f>
        <v>0</v>
      </c>
      <c r="O268" s="69"/>
      <c r="P268" s="55" t="s">
        <v>43</v>
      </c>
      <c r="Q268" s="57">
        <f>LOOKUP(P$3:P$345,'TABLE DE VALEURS'!$A$1:$B$132)</f>
        <v>0</v>
      </c>
      <c r="R268" s="58">
        <f t="shared" si="10"/>
        <v>0</v>
      </c>
      <c r="S268" s="59">
        <f t="shared" si="11"/>
        <v>19</v>
      </c>
    </row>
    <row r="269" spans="1:19" x14ac:dyDescent="0.3">
      <c r="A269" s="64"/>
      <c r="B269" s="65"/>
      <c r="C269" s="65"/>
      <c r="D269" s="65"/>
      <c r="E269" s="68"/>
      <c r="F269" s="64"/>
      <c r="G269" s="55" t="s">
        <v>43</v>
      </c>
      <c r="H269" s="53">
        <f>LOOKUP(G$3:$G$345,'TABLE DE VALEURS'!$A$1:$B$132)</f>
        <v>0</v>
      </c>
      <c r="I269" s="64"/>
      <c r="J269" s="55" t="s">
        <v>43</v>
      </c>
      <c r="K269" s="53">
        <f>LOOKUP(J$3:J$345,'TABLE DE VALEURS'!$A$1:$B$132)</f>
        <v>0</v>
      </c>
      <c r="L269" s="64"/>
      <c r="M269" s="55" t="s">
        <v>43</v>
      </c>
      <c r="N269" s="53">
        <f>LOOKUP(M$3:M$345,'TABLE DE VALEURS'!$A$1:$B$132)</f>
        <v>0</v>
      </c>
      <c r="O269" s="69"/>
      <c r="P269" s="55" t="s">
        <v>43</v>
      </c>
      <c r="Q269" s="57">
        <f>LOOKUP(P$3:P$345,'TABLE DE VALEURS'!$A$1:$B$132)</f>
        <v>0</v>
      </c>
      <c r="R269" s="58">
        <f t="shared" si="10"/>
        <v>0</v>
      </c>
      <c r="S269" s="59">
        <f t="shared" si="11"/>
        <v>19</v>
      </c>
    </row>
    <row r="270" spans="1:19" x14ac:dyDescent="0.3">
      <c r="A270" s="64"/>
      <c r="B270" s="65"/>
      <c r="C270" s="65"/>
      <c r="D270" s="65"/>
      <c r="E270" s="68"/>
      <c r="F270" s="64"/>
      <c r="G270" s="55" t="s">
        <v>43</v>
      </c>
      <c r="H270" s="53">
        <f>LOOKUP(G$3:$G$345,'TABLE DE VALEURS'!$A$1:$B$132)</f>
        <v>0</v>
      </c>
      <c r="I270" s="64"/>
      <c r="J270" s="55" t="s">
        <v>43</v>
      </c>
      <c r="K270" s="53">
        <f>LOOKUP(J$3:J$345,'TABLE DE VALEURS'!$A$1:$B$132)</f>
        <v>0</v>
      </c>
      <c r="L270" s="64"/>
      <c r="M270" s="55" t="s">
        <v>43</v>
      </c>
      <c r="N270" s="53">
        <f>LOOKUP(M$3:M$345,'TABLE DE VALEURS'!$A$1:$B$132)</f>
        <v>0</v>
      </c>
      <c r="O270" s="69"/>
      <c r="P270" s="55" t="s">
        <v>43</v>
      </c>
      <c r="Q270" s="57">
        <f>LOOKUP(P$3:P$345,'TABLE DE VALEURS'!$A$1:$B$132)</f>
        <v>0</v>
      </c>
      <c r="R270" s="58">
        <f t="shared" si="10"/>
        <v>0</v>
      </c>
      <c r="S270" s="59">
        <f t="shared" si="11"/>
        <v>19</v>
      </c>
    </row>
    <row r="271" spans="1:19" x14ac:dyDescent="0.3">
      <c r="A271" s="64"/>
      <c r="B271" s="65"/>
      <c r="C271" s="65"/>
      <c r="D271" s="65"/>
      <c r="E271" s="68"/>
      <c r="F271" s="64"/>
      <c r="G271" s="55" t="s">
        <v>43</v>
      </c>
      <c r="H271" s="53">
        <f>LOOKUP(G$3:$G$345,'TABLE DE VALEURS'!$A$1:$B$132)</f>
        <v>0</v>
      </c>
      <c r="I271" s="64"/>
      <c r="J271" s="55" t="s">
        <v>43</v>
      </c>
      <c r="K271" s="53">
        <f>LOOKUP(J$3:J$345,'TABLE DE VALEURS'!$A$1:$B$132)</f>
        <v>0</v>
      </c>
      <c r="L271" s="64"/>
      <c r="M271" s="55" t="s">
        <v>43</v>
      </c>
      <c r="N271" s="53">
        <f>LOOKUP(M$3:M$345,'TABLE DE VALEURS'!$A$1:$B$132)</f>
        <v>0</v>
      </c>
      <c r="O271" s="69"/>
      <c r="P271" s="55" t="s">
        <v>43</v>
      </c>
      <c r="Q271" s="57">
        <f>LOOKUP(P$3:P$345,'TABLE DE VALEURS'!$A$1:$B$132)</f>
        <v>0</v>
      </c>
      <c r="R271" s="58">
        <f t="shared" si="10"/>
        <v>0</v>
      </c>
      <c r="S271" s="59">
        <f t="shared" si="11"/>
        <v>19</v>
      </c>
    </row>
    <row r="272" spans="1:19" x14ac:dyDescent="0.3">
      <c r="A272" s="64"/>
      <c r="B272" s="65"/>
      <c r="C272" s="65"/>
      <c r="D272" s="65"/>
      <c r="E272" s="68"/>
      <c r="F272" s="64"/>
      <c r="G272" s="55" t="s">
        <v>43</v>
      </c>
      <c r="H272" s="53">
        <f>LOOKUP(G$3:$G$345,'TABLE DE VALEURS'!$A$1:$B$132)</f>
        <v>0</v>
      </c>
      <c r="I272" s="64"/>
      <c r="J272" s="55" t="s">
        <v>43</v>
      </c>
      <c r="K272" s="53">
        <f>LOOKUP(J$3:J$345,'TABLE DE VALEURS'!$A$1:$B$132)</f>
        <v>0</v>
      </c>
      <c r="L272" s="64"/>
      <c r="M272" s="55" t="s">
        <v>43</v>
      </c>
      <c r="N272" s="53">
        <f>LOOKUP(M$3:M$345,'TABLE DE VALEURS'!$A$1:$B$132)</f>
        <v>0</v>
      </c>
      <c r="O272" s="69"/>
      <c r="P272" s="55" t="s">
        <v>43</v>
      </c>
      <c r="Q272" s="57">
        <f>LOOKUP(P$3:P$345,'TABLE DE VALEURS'!$A$1:$B$132)</f>
        <v>0</v>
      </c>
      <c r="R272" s="58">
        <f t="shared" si="10"/>
        <v>0</v>
      </c>
      <c r="S272" s="59">
        <f t="shared" si="11"/>
        <v>19</v>
      </c>
    </row>
    <row r="273" spans="1:19" x14ac:dyDescent="0.3">
      <c r="A273" s="64"/>
      <c r="B273" s="65"/>
      <c r="C273" s="65"/>
      <c r="D273" s="65"/>
      <c r="E273" s="68"/>
      <c r="F273" s="64"/>
      <c r="G273" s="55" t="s">
        <v>43</v>
      </c>
      <c r="H273" s="53">
        <f>LOOKUP(G$3:$G$345,'TABLE DE VALEURS'!$A$1:$B$132)</f>
        <v>0</v>
      </c>
      <c r="I273" s="64"/>
      <c r="J273" s="55" t="s">
        <v>43</v>
      </c>
      <c r="K273" s="53">
        <f>LOOKUP(J$3:J$345,'TABLE DE VALEURS'!$A$1:$B$132)</f>
        <v>0</v>
      </c>
      <c r="L273" s="64"/>
      <c r="M273" s="55" t="s">
        <v>43</v>
      </c>
      <c r="N273" s="53">
        <f>LOOKUP(M$3:M$345,'TABLE DE VALEURS'!$A$1:$B$132)</f>
        <v>0</v>
      </c>
      <c r="O273" s="69"/>
      <c r="P273" s="55" t="s">
        <v>43</v>
      </c>
      <c r="Q273" s="57">
        <f>LOOKUP(P$3:P$345,'TABLE DE VALEURS'!$A$1:$B$132)</f>
        <v>0</v>
      </c>
      <c r="R273" s="58">
        <f t="shared" si="10"/>
        <v>0</v>
      </c>
      <c r="S273" s="59">
        <f t="shared" si="11"/>
        <v>19</v>
      </c>
    </row>
    <row r="274" spans="1:19" x14ac:dyDescent="0.3">
      <c r="A274" s="64"/>
      <c r="B274" s="65"/>
      <c r="C274" s="65"/>
      <c r="D274" s="65"/>
      <c r="E274" s="68"/>
      <c r="F274" s="64"/>
      <c r="G274" s="55" t="s">
        <v>43</v>
      </c>
      <c r="H274" s="53">
        <f>LOOKUP(G$3:$G$345,'TABLE DE VALEURS'!$A$1:$B$132)</f>
        <v>0</v>
      </c>
      <c r="I274" s="64"/>
      <c r="J274" s="55" t="s">
        <v>43</v>
      </c>
      <c r="K274" s="53">
        <f>LOOKUP(J$3:J$345,'TABLE DE VALEURS'!$A$1:$B$132)</f>
        <v>0</v>
      </c>
      <c r="L274" s="64"/>
      <c r="M274" s="55" t="s">
        <v>43</v>
      </c>
      <c r="N274" s="53">
        <f>LOOKUP(M$3:M$345,'TABLE DE VALEURS'!$A$1:$B$132)</f>
        <v>0</v>
      </c>
      <c r="O274" s="69"/>
      <c r="P274" s="55" t="s">
        <v>43</v>
      </c>
      <c r="Q274" s="57">
        <f>LOOKUP(P$3:P$345,'TABLE DE VALEURS'!$A$1:$B$132)</f>
        <v>0</v>
      </c>
      <c r="R274" s="58">
        <f t="shared" si="10"/>
        <v>0</v>
      </c>
      <c r="S274" s="59">
        <f t="shared" si="11"/>
        <v>19</v>
      </c>
    </row>
    <row r="275" spans="1:19" x14ac:dyDescent="0.3">
      <c r="A275" s="64"/>
      <c r="B275" s="65"/>
      <c r="C275" s="65"/>
      <c r="D275" s="65"/>
      <c r="E275" s="68"/>
      <c r="F275" s="64"/>
      <c r="G275" s="55" t="s">
        <v>43</v>
      </c>
      <c r="H275" s="53">
        <f>LOOKUP(G$3:$G$345,'TABLE DE VALEURS'!$A$1:$B$132)</f>
        <v>0</v>
      </c>
      <c r="I275" s="64"/>
      <c r="J275" s="55" t="s">
        <v>43</v>
      </c>
      <c r="K275" s="53">
        <f>LOOKUP(J$3:J$345,'TABLE DE VALEURS'!$A$1:$B$132)</f>
        <v>0</v>
      </c>
      <c r="L275" s="64"/>
      <c r="M275" s="55" t="s">
        <v>43</v>
      </c>
      <c r="N275" s="53">
        <f>LOOKUP(M$3:M$345,'TABLE DE VALEURS'!$A$1:$B$132)</f>
        <v>0</v>
      </c>
      <c r="O275" s="69"/>
      <c r="P275" s="55" t="s">
        <v>43</v>
      </c>
      <c r="Q275" s="57">
        <f>LOOKUP(P$3:P$345,'TABLE DE VALEURS'!$A$1:$B$132)</f>
        <v>0</v>
      </c>
      <c r="R275" s="58">
        <f t="shared" si="10"/>
        <v>0</v>
      </c>
      <c r="S275" s="59">
        <f t="shared" si="11"/>
        <v>19</v>
      </c>
    </row>
    <row r="276" spans="1:19" x14ac:dyDescent="0.3">
      <c r="A276" s="64"/>
      <c r="B276" s="65"/>
      <c r="C276" s="65"/>
      <c r="D276" s="65"/>
      <c r="E276" s="68"/>
      <c r="F276" s="64"/>
      <c r="G276" s="55" t="s">
        <v>43</v>
      </c>
      <c r="H276" s="53">
        <f>LOOKUP(G$3:$G$345,'TABLE DE VALEURS'!$A$1:$B$132)</f>
        <v>0</v>
      </c>
      <c r="I276" s="64"/>
      <c r="J276" s="55" t="s">
        <v>43</v>
      </c>
      <c r="K276" s="53">
        <f>LOOKUP(J$3:J$345,'TABLE DE VALEURS'!$A$1:$B$132)</f>
        <v>0</v>
      </c>
      <c r="L276" s="64"/>
      <c r="M276" s="55" t="s">
        <v>43</v>
      </c>
      <c r="N276" s="53">
        <f>LOOKUP(M$3:M$345,'TABLE DE VALEURS'!$A$1:$B$132)</f>
        <v>0</v>
      </c>
      <c r="O276" s="69"/>
      <c r="P276" s="55" t="s">
        <v>43</v>
      </c>
      <c r="Q276" s="57">
        <f>LOOKUP(P$3:P$345,'TABLE DE VALEURS'!$A$1:$B$132)</f>
        <v>0</v>
      </c>
      <c r="R276" s="58">
        <f t="shared" si="10"/>
        <v>0</v>
      </c>
      <c r="S276" s="59">
        <f t="shared" si="11"/>
        <v>19</v>
      </c>
    </row>
    <row r="277" spans="1:19" x14ac:dyDescent="0.3">
      <c r="A277" s="64"/>
      <c r="B277" s="65"/>
      <c r="C277" s="65"/>
      <c r="D277" s="65"/>
      <c r="E277" s="68"/>
      <c r="F277" s="64"/>
      <c r="G277" s="55" t="s">
        <v>43</v>
      </c>
      <c r="H277" s="53">
        <f>LOOKUP(G$3:$G$345,'TABLE DE VALEURS'!$A$1:$B$132)</f>
        <v>0</v>
      </c>
      <c r="I277" s="64"/>
      <c r="J277" s="55" t="s">
        <v>43</v>
      </c>
      <c r="K277" s="53">
        <f>LOOKUP(J$3:J$345,'TABLE DE VALEURS'!$A$1:$B$132)</f>
        <v>0</v>
      </c>
      <c r="L277" s="64"/>
      <c r="M277" s="55" t="s">
        <v>43</v>
      </c>
      <c r="N277" s="53">
        <f>LOOKUP(M$3:M$345,'TABLE DE VALEURS'!$A$1:$B$132)</f>
        <v>0</v>
      </c>
      <c r="O277" s="69"/>
      <c r="P277" s="55" t="s">
        <v>43</v>
      </c>
      <c r="Q277" s="57">
        <f>LOOKUP(P$3:P$345,'TABLE DE VALEURS'!$A$1:$B$132)</f>
        <v>0</v>
      </c>
      <c r="R277" s="58">
        <f t="shared" si="10"/>
        <v>0</v>
      </c>
      <c r="S277" s="59">
        <f t="shared" si="11"/>
        <v>19</v>
      </c>
    </row>
    <row r="278" spans="1:19" x14ac:dyDescent="0.3">
      <c r="A278" s="64"/>
      <c r="B278" s="65"/>
      <c r="C278" s="65"/>
      <c r="D278" s="65"/>
      <c r="E278" s="68"/>
      <c r="F278" s="64"/>
      <c r="G278" s="55" t="s">
        <v>43</v>
      </c>
      <c r="H278" s="53">
        <f>LOOKUP(G$3:$G$345,'TABLE DE VALEURS'!$A$1:$B$132)</f>
        <v>0</v>
      </c>
      <c r="I278" s="64"/>
      <c r="J278" s="55" t="s">
        <v>43</v>
      </c>
      <c r="K278" s="53">
        <f>LOOKUP(J$3:J$345,'TABLE DE VALEURS'!$A$1:$B$132)</f>
        <v>0</v>
      </c>
      <c r="L278" s="64"/>
      <c r="M278" s="55" t="s">
        <v>43</v>
      </c>
      <c r="N278" s="53">
        <f>LOOKUP(M$3:M$345,'TABLE DE VALEURS'!$A$1:$B$132)</f>
        <v>0</v>
      </c>
      <c r="O278" s="69"/>
      <c r="P278" s="55" t="s">
        <v>43</v>
      </c>
      <c r="Q278" s="57">
        <f>LOOKUP(P$3:P$345,'TABLE DE VALEURS'!$A$1:$B$132)</f>
        <v>0</v>
      </c>
      <c r="R278" s="58">
        <f t="shared" si="10"/>
        <v>0</v>
      </c>
      <c r="S278" s="59">
        <f t="shared" si="11"/>
        <v>19</v>
      </c>
    </row>
    <row r="279" spans="1:19" x14ac:dyDescent="0.3">
      <c r="A279" s="64"/>
      <c r="B279" s="65"/>
      <c r="C279" s="65"/>
      <c r="D279" s="65"/>
      <c r="E279" s="68"/>
      <c r="F279" s="64"/>
      <c r="G279" s="55" t="s">
        <v>43</v>
      </c>
      <c r="H279" s="53">
        <f>LOOKUP(G$3:$G$345,'TABLE DE VALEURS'!$A$1:$B$132)</f>
        <v>0</v>
      </c>
      <c r="I279" s="64"/>
      <c r="J279" s="55" t="s">
        <v>43</v>
      </c>
      <c r="K279" s="53">
        <f>LOOKUP(J$3:J$345,'TABLE DE VALEURS'!$A$1:$B$132)</f>
        <v>0</v>
      </c>
      <c r="L279" s="64"/>
      <c r="M279" s="55" t="s">
        <v>43</v>
      </c>
      <c r="N279" s="53">
        <f>LOOKUP(M$3:M$345,'TABLE DE VALEURS'!$A$1:$B$132)</f>
        <v>0</v>
      </c>
      <c r="O279" s="69"/>
      <c r="P279" s="55" t="s">
        <v>43</v>
      </c>
      <c r="Q279" s="57">
        <f>LOOKUP(P$3:P$345,'TABLE DE VALEURS'!$A$1:$B$132)</f>
        <v>0</v>
      </c>
      <c r="R279" s="58">
        <f t="shared" si="10"/>
        <v>0</v>
      </c>
      <c r="S279" s="59">
        <f t="shared" si="11"/>
        <v>19</v>
      </c>
    </row>
    <row r="280" spans="1:19" x14ac:dyDescent="0.3">
      <c r="A280" s="64"/>
      <c r="B280" s="65"/>
      <c r="C280" s="65"/>
      <c r="D280" s="65"/>
      <c r="E280" s="68"/>
      <c r="F280" s="64"/>
      <c r="G280" s="55" t="s">
        <v>43</v>
      </c>
      <c r="H280" s="53">
        <f>LOOKUP(G$3:$G$345,'TABLE DE VALEURS'!$A$1:$B$132)</f>
        <v>0</v>
      </c>
      <c r="I280" s="64"/>
      <c r="J280" s="55" t="s">
        <v>43</v>
      </c>
      <c r="K280" s="53">
        <f>LOOKUP(J$3:J$345,'TABLE DE VALEURS'!$A$1:$B$132)</f>
        <v>0</v>
      </c>
      <c r="L280" s="64"/>
      <c r="M280" s="55" t="s">
        <v>43</v>
      </c>
      <c r="N280" s="53">
        <f>LOOKUP(M$3:M$345,'TABLE DE VALEURS'!$A$1:$B$132)</f>
        <v>0</v>
      </c>
      <c r="O280" s="69"/>
      <c r="P280" s="55" t="s">
        <v>43</v>
      </c>
      <c r="Q280" s="57">
        <f>LOOKUP(P$3:P$345,'TABLE DE VALEURS'!$A$1:$B$132)</f>
        <v>0</v>
      </c>
      <c r="R280" s="58">
        <f t="shared" si="10"/>
        <v>0</v>
      </c>
      <c r="S280" s="59">
        <f t="shared" si="11"/>
        <v>19</v>
      </c>
    </row>
    <row r="281" spans="1:19" x14ac:dyDescent="0.3">
      <c r="A281" s="64"/>
      <c r="B281" s="65"/>
      <c r="C281" s="65"/>
      <c r="D281" s="65"/>
      <c r="E281" s="68"/>
      <c r="F281" s="64"/>
      <c r="G281" s="55" t="s">
        <v>43</v>
      </c>
      <c r="H281" s="53">
        <f>LOOKUP(G$3:$G$345,'TABLE DE VALEURS'!$A$1:$B$132)</f>
        <v>0</v>
      </c>
      <c r="I281" s="64"/>
      <c r="J281" s="55" t="s">
        <v>43</v>
      </c>
      <c r="K281" s="53">
        <f>LOOKUP(J$3:J$345,'TABLE DE VALEURS'!$A$1:$B$132)</f>
        <v>0</v>
      </c>
      <c r="L281" s="64"/>
      <c r="M281" s="55" t="s">
        <v>43</v>
      </c>
      <c r="N281" s="53">
        <f>LOOKUP(M$3:M$345,'TABLE DE VALEURS'!$A$1:$B$132)</f>
        <v>0</v>
      </c>
      <c r="O281" s="69"/>
      <c r="P281" s="55" t="s">
        <v>43</v>
      </c>
      <c r="Q281" s="57">
        <f>LOOKUP(P$3:P$345,'TABLE DE VALEURS'!$A$1:$B$132)</f>
        <v>0</v>
      </c>
      <c r="R281" s="58">
        <f t="shared" si="10"/>
        <v>0</v>
      </c>
      <c r="S281" s="59">
        <f t="shared" si="11"/>
        <v>19</v>
      </c>
    </row>
    <row r="282" spans="1:19" x14ac:dyDescent="0.3">
      <c r="A282" s="64"/>
      <c r="B282" s="65"/>
      <c r="C282" s="65"/>
      <c r="D282" s="65"/>
      <c r="E282" s="68"/>
      <c r="F282" s="64"/>
      <c r="G282" s="55" t="s">
        <v>43</v>
      </c>
      <c r="H282" s="53">
        <f>LOOKUP(G$3:$G$345,'TABLE DE VALEURS'!$A$1:$B$132)</f>
        <v>0</v>
      </c>
      <c r="I282" s="64"/>
      <c r="J282" s="55" t="s">
        <v>43</v>
      </c>
      <c r="K282" s="53">
        <f>LOOKUP(J$3:J$345,'TABLE DE VALEURS'!$A$1:$B$132)</f>
        <v>0</v>
      </c>
      <c r="L282" s="64"/>
      <c r="M282" s="55" t="s">
        <v>43</v>
      </c>
      <c r="N282" s="53">
        <f>LOOKUP(M$3:M$345,'TABLE DE VALEURS'!$A$1:$B$132)</f>
        <v>0</v>
      </c>
      <c r="O282" s="69"/>
      <c r="P282" s="55" t="s">
        <v>43</v>
      </c>
      <c r="Q282" s="57">
        <f>LOOKUP(P$3:P$345,'TABLE DE VALEURS'!$A$1:$B$132)</f>
        <v>0</v>
      </c>
      <c r="R282" s="58">
        <f t="shared" si="10"/>
        <v>0</v>
      </c>
      <c r="S282" s="59">
        <f t="shared" si="11"/>
        <v>19</v>
      </c>
    </row>
    <row r="283" spans="1:19" x14ac:dyDescent="0.3">
      <c r="A283" s="64"/>
      <c r="B283" s="65"/>
      <c r="C283" s="65"/>
      <c r="D283" s="65"/>
      <c r="E283" s="68"/>
      <c r="F283" s="64"/>
      <c r="G283" s="55" t="s">
        <v>43</v>
      </c>
      <c r="H283" s="53">
        <f>LOOKUP(G$3:$G$345,'TABLE DE VALEURS'!$A$1:$B$132)</f>
        <v>0</v>
      </c>
      <c r="I283" s="64"/>
      <c r="J283" s="55" t="s">
        <v>43</v>
      </c>
      <c r="K283" s="53">
        <f>LOOKUP(J$3:J$345,'TABLE DE VALEURS'!$A$1:$B$132)</f>
        <v>0</v>
      </c>
      <c r="L283" s="64"/>
      <c r="M283" s="55" t="s">
        <v>43</v>
      </c>
      <c r="N283" s="53">
        <f>LOOKUP(M$3:M$345,'TABLE DE VALEURS'!$A$1:$B$132)</f>
        <v>0</v>
      </c>
      <c r="O283" s="69"/>
      <c r="P283" s="55" t="s">
        <v>43</v>
      </c>
      <c r="Q283" s="57">
        <f>LOOKUP(P$3:P$345,'TABLE DE VALEURS'!$A$1:$B$132)</f>
        <v>0</v>
      </c>
      <c r="R283" s="58">
        <f t="shared" si="10"/>
        <v>0</v>
      </c>
      <c r="S283" s="59">
        <f t="shared" si="11"/>
        <v>19</v>
      </c>
    </row>
    <row r="284" spans="1:19" x14ac:dyDescent="0.3">
      <c r="A284" s="64"/>
      <c r="B284" s="65"/>
      <c r="C284" s="65"/>
      <c r="D284" s="65"/>
      <c r="E284" s="68"/>
      <c r="F284" s="64"/>
      <c r="G284" s="55" t="s">
        <v>43</v>
      </c>
      <c r="H284" s="53">
        <f>LOOKUP(G$3:$G$345,'TABLE DE VALEURS'!$A$1:$B$132)</f>
        <v>0</v>
      </c>
      <c r="I284" s="64"/>
      <c r="J284" s="55" t="s">
        <v>43</v>
      </c>
      <c r="K284" s="53">
        <f>LOOKUP(J$3:J$345,'TABLE DE VALEURS'!$A$1:$B$132)</f>
        <v>0</v>
      </c>
      <c r="L284" s="64"/>
      <c r="M284" s="55" t="s">
        <v>43</v>
      </c>
      <c r="N284" s="53">
        <f>LOOKUP(M$3:M$345,'TABLE DE VALEURS'!$A$1:$B$132)</f>
        <v>0</v>
      </c>
      <c r="O284" s="69"/>
      <c r="P284" s="55" t="s">
        <v>43</v>
      </c>
      <c r="Q284" s="57">
        <f>LOOKUP(P$3:P$345,'TABLE DE VALEURS'!$A$1:$B$132)</f>
        <v>0</v>
      </c>
      <c r="R284" s="58">
        <f t="shared" si="10"/>
        <v>0</v>
      </c>
      <c r="S284" s="59">
        <f t="shared" si="11"/>
        <v>19</v>
      </c>
    </row>
    <row r="285" spans="1:19" x14ac:dyDescent="0.3">
      <c r="A285" s="64"/>
      <c r="B285" s="65"/>
      <c r="C285" s="65"/>
      <c r="D285" s="65"/>
      <c r="E285" s="68"/>
      <c r="F285" s="64"/>
      <c r="G285" s="55" t="s">
        <v>43</v>
      </c>
      <c r="H285" s="53">
        <f>LOOKUP(G$3:$G$345,'TABLE DE VALEURS'!$A$1:$B$132)</f>
        <v>0</v>
      </c>
      <c r="I285" s="64"/>
      <c r="J285" s="55" t="s">
        <v>43</v>
      </c>
      <c r="K285" s="53">
        <f>LOOKUP(J$3:J$345,'TABLE DE VALEURS'!$A$1:$B$132)</f>
        <v>0</v>
      </c>
      <c r="L285" s="64"/>
      <c r="M285" s="55" t="s">
        <v>43</v>
      </c>
      <c r="N285" s="53">
        <f>LOOKUP(M$3:M$345,'TABLE DE VALEURS'!$A$1:$B$132)</f>
        <v>0</v>
      </c>
      <c r="O285" s="69"/>
      <c r="P285" s="55" t="s">
        <v>43</v>
      </c>
      <c r="Q285" s="57">
        <f>LOOKUP(P$3:P$345,'TABLE DE VALEURS'!$A$1:$B$132)</f>
        <v>0</v>
      </c>
      <c r="R285" s="58">
        <f t="shared" si="10"/>
        <v>0</v>
      </c>
      <c r="S285" s="59">
        <f t="shared" si="11"/>
        <v>19</v>
      </c>
    </row>
    <row r="286" spans="1:19" x14ac:dyDescent="0.3">
      <c r="A286" s="64"/>
      <c r="B286" s="65"/>
      <c r="C286" s="65"/>
      <c r="D286" s="65"/>
      <c r="E286" s="68"/>
      <c r="F286" s="64"/>
      <c r="G286" s="55" t="s">
        <v>43</v>
      </c>
      <c r="H286" s="53">
        <f>LOOKUP(G$3:$G$345,'TABLE DE VALEURS'!$A$1:$B$132)</f>
        <v>0</v>
      </c>
      <c r="I286" s="64"/>
      <c r="J286" s="55" t="s">
        <v>43</v>
      </c>
      <c r="K286" s="53">
        <f>LOOKUP(J$3:J$345,'TABLE DE VALEURS'!$A$1:$B$132)</f>
        <v>0</v>
      </c>
      <c r="L286" s="64"/>
      <c r="M286" s="55" t="s">
        <v>43</v>
      </c>
      <c r="N286" s="53">
        <f>LOOKUP(M$3:M$345,'TABLE DE VALEURS'!$A$1:$B$132)</f>
        <v>0</v>
      </c>
      <c r="O286" s="69"/>
      <c r="P286" s="55" t="s">
        <v>43</v>
      </c>
      <c r="Q286" s="57">
        <f>LOOKUP(P$3:P$345,'TABLE DE VALEURS'!$A$1:$B$132)</f>
        <v>0</v>
      </c>
      <c r="R286" s="58">
        <f t="shared" si="10"/>
        <v>0</v>
      </c>
      <c r="S286" s="59">
        <f t="shared" si="11"/>
        <v>19</v>
      </c>
    </row>
    <row r="287" spans="1:19" x14ac:dyDescent="0.3">
      <c r="A287" s="64"/>
      <c r="B287" s="65"/>
      <c r="C287" s="65"/>
      <c r="D287" s="65"/>
      <c r="E287" s="68"/>
      <c r="F287" s="64"/>
      <c r="G287" s="55" t="s">
        <v>43</v>
      </c>
      <c r="H287" s="53">
        <f>LOOKUP(G$3:$G$345,'TABLE DE VALEURS'!$A$1:$B$132)</f>
        <v>0</v>
      </c>
      <c r="I287" s="64"/>
      <c r="J287" s="55" t="s">
        <v>43</v>
      </c>
      <c r="K287" s="53">
        <f>LOOKUP(J$3:J$345,'TABLE DE VALEURS'!$A$1:$B$132)</f>
        <v>0</v>
      </c>
      <c r="L287" s="64"/>
      <c r="M287" s="55" t="s">
        <v>43</v>
      </c>
      <c r="N287" s="53">
        <f>LOOKUP(M$3:M$345,'TABLE DE VALEURS'!$A$1:$B$132)</f>
        <v>0</v>
      </c>
      <c r="O287" s="69"/>
      <c r="P287" s="55" t="s">
        <v>43</v>
      </c>
      <c r="Q287" s="57">
        <f>LOOKUP(P$3:P$345,'TABLE DE VALEURS'!$A$1:$B$132)</f>
        <v>0</v>
      </c>
      <c r="R287" s="58">
        <f t="shared" si="10"/>
        <v>0</v>
      </c>
      <c r="S287" s="59">
        <f t="shared" si="11"/>
        <v>19</v>
      </c>
    </row>
    <row r="288" spans="1:19" x14ac:dyDescent="0.3">
      <c r="A288" s="64"/>
      <c r="B288" s="65"/>
      <c r="C288" s="65"/>
      <c r="D288" s="65"/>
      <c r="E288" s="68"/>
      <c r="F288" s="64"/>
      <c r="G288" s="55" t="s">
        <v>43</v>
      </c>
      <c r="H288" s="53">
        <f>LOOKUP(G$3:$G$345,'TABLE DE VALEURS'!$A$1:$B$132)</f>
        <v>0</v>
      </c>
      <c r="I288" s="64"/>
      <c r="J288" s="55" t="s">
        <v>43</v>
      </c>
      <c r="K288" s="53">
        <f>LOOKUP(J$3:J$345,'TABLE DE VALEURS'!$A$1:$B$132)</f>
        <v>0</v>
      </c>
      <c r="L288" s="64"/>
      <c r="M288" s="55" t="s">
        <v>43</v>
      </c>
      <c r="N288" s="53">
        <f>LOOKUP(M$3:M$345,'TABLE DE VALEURS'!$A$1:$B$132)</f>
        <v>0</v>
      </c>
      <c r="O288" s="69"/>
      <c r="P288" s="55" t="s">
        <v>43</v>
      </c>
      <c r="Q288" s="57">
        <f>LOOKUP(P$3:P$345,'TABLE DE VALEURS'!$A$1:$B$132)</f>
        <v>0</v>
      </c>
      <c r="R288" s="58">
        <f t="shared" si="10"/>
        <v>0</v>
      </c>
      <c r="S288" s="59">
        <f t="shared" si="11"/>
        <v>19</v>
      </c>
    </row>
    <row r="289" spans="1:19" x14ac:dyDescent="0.3">
      <c r="A289" s="64"/>
      <c r="B289" s="65"/>
      <c r="C289" s="65"/>
      <c r="D289" s="65"/>
      <c r="E289" s="68"/>
      <c r="F289" s="64"/>
      <c r="G289" s="55" t="s">
        <v>43</v>
      </c>
      <c r="H289" s="53">
        <f>LOOKUP(G$3:$G$345,'TABLE DE VALEURS'!$A$1:$B$132)</f>
        <v>0</v>
      </c>
      <c r="I289" s="64"/>
      <c r="J289" s="55" t="s">
        <v>43</v>
      </c>
      <c r="K289" s="53">
        <f>LOOKUP(J$3:J$345,'TABLE DE VALEURS'!$A$1:$B$132)</f>
        <v>0</v>
      </c>
      <c r="L289" s="64"/>
      <c r="M289" s="55" t="s">
        <v>43</v>
      </c>
      <c r="N289" s="53">
        <f>LOOKUP(M$3:M$345,'TABLE DE VALEURS'!$A$1:$B$132)</f>
        <v>0</v>
      </c>
      <c r="O289" s="69"/>
      <c r="P289" s="55" t="s">
        <v>43</v>
      </c>
      <c r="Q289" s="57">
        <f>LOOKUP(P$3:P$345,'TABLE DE VALEURS'!$A$1:$B$132)</f>
        <v>0</v>
      </c>
      <c r="R289" s="58">
        <f t="shared" si="10"/>
        <v>0</v>
      </c>
      <c r="S289" s="59">
        <f t="shared" si="11"/>
        <v>19</v>
      </c>
    </row>
    <row r="290" spans="1:19" x14ac:dyDescent="0.3">
      <c r="A290" s="64"/>
      <c r="B290" s="65"/>
      <c r="C290" s="65"/>
      <c r="D290" s="65"/>
      <c r="E290" s="68"/>
      <c r="F290" s="64"/>
      <c r="G290" s="55" t="s">
        <v>43</v>
      </c>
      <c r="H290" s="53">
        <f>LOOKUP(G$3:$G$345,'TABLE DE VALEURS'!$A$1:$B$132)</f>
        <v>0</v>
      </c>
      <c r="I290" s="64"/>
      <c r="J290" s="55" t="s">
        <v>43</v>
      </c>
      <c r="K290" s="53">
        <f>LOOKUP(J$3:J$345,'TABLE DE VALEURS'!$A$1:$B$132)</f>
        <v>0</v>
      </c>
      <c r="L290" s="64"/>
      <c r="M290" s="55" t="s">
        <v>43</v>
      </c>
      <c r="N290" s="53">
        <f>LOOKUP(M$3:M$345,'TABLE DE VALEURS'!$A$1:$B$132)</f>
        <v>0</v>
      </c>
      <c r="O290" s="69"/>
      <c r="P290" s="55" t="s">
        <v>43</v>
      </c>
      <c r="Q290" s="57">
        <f>LOOKUP(P$3:P$345,'TABLE DE VALEURS'!$A$1:$B$132)</f>
        <v>0</v>
      </c>
      <c r="R290" s="58">
        <f t="shared" si="10"/>
        <v>0</v>
      </c>
      <c r="S290" s="59">
        <f t="shared" si="11"/>
        <v>19</v>
      </c>
    </row>
    <row r="291" spans="1:19" x14ac:dyDescent="0.3">
      <c r="A291" s="64"/>
      <c r="B291" s="65"/>
      <c r="C291" s="65"/>
      <c r="D291" s="65"/>
      <c r="E291" s="68"/>
      <c r="F291" s="64"/>
      <c r="G291" s="55" t="s">
        <v>43</v>
      </c>
      <c r="H291" s="53">
        <f>LOOKUP(G$3:$G$345,'TABLE DE VALEURS'!$A$1:$B$132)</f>
        <v>0</v>
      </c>
      <c r="I291" s="64"/>
      <c r="J291" s="55" t="s">
        <v>43</v>
      </c>
      <c r="K291" s="53">
        <f>LOOKUP(J$3:J$345,'TABLE DE VALEURS'!$A$1:$B$132)</f>
        <v>0</v>
      </c>
      <c r="L291" s="64"/>
      <c r="M291" s="55" t="s">
        <v>43</v>
      </c>
      <c r="N291" s="53">
        <f>LOOKUP(M$3:M$345,'TABLE DE VALEURS'!$A$1:$B$132)</f>
        <v>0</v>
      </c>
      <c r="O291" s="69"/>
      <c r="P291" s="55" t="s">
        <v>43</v>
      </c>
      <c r="Q291" s="57">
        <f>LOOKUP(P$3:P$345,'TABLE DE VALEURS'!$A$1:$B$132)</f>
        <v>0</v>
      </c>
      <c r="R291" s="58">
        <f t="shared" si="10"/>
        <v>0</v>
      </c>
      <c r="S291" s="59">
        <f t="shared" si="11"/>
        <v>19</v>
      </c>
    </row>
    <row r="292" spans="1:19" x14ac:dyDescent="0.3">
      <c r="A292" s="64"/>
      <c r="B292" s="65"/>
      <c r="C292" s="65"/>
      <c r="D292" s="65"/>
      <c r="E292" s="68"/>
      <c r="F292" s="64"/>
      <c r="G292" s="55" t="s">
        <v>43</v>
      </c>
      <c r="H292" s="53">
        <f>LOOKUP(G$3:$G$345,'TABLE DE VALEURS'!$A$1:$B$132)</f>
        <v>0</v>
      </c>
      <c r="I292" s="64"/>
      <c r="J292" s="55" t="s">
        <v>43</v>
      </c>
      <c r="K292" s="53">
        <f>LOOKUP(J$3:J$345,'TABLE DE VALEURS'!$A$1:$B$132)</f>
        <v>0</v>
      </c>
      <c r="L292" s="64"/>
      <c r="M292" s="55" t="s">
        <v>43</v>
      </c>
      <c r="N292" s="53">
        <f>LOOKUP(M$3:M$345,'TABLE DE VALEURS'!$A$1:$B$132)</f>
        <v>0</v>
      </c>
      <c r="O292" s="69"/>
      <c r="P292" s="55" t="s">
        <v>43</v>
      </c>
      <c r="Q292" s="57">
        <f>LOOKUP(P$3:P$345,'TABLE DE VALEURS'!$A$1:$B$132)</f>
        <v>0</v>
      </c>
      <c r="R292" s="58">
        <f t="shared" si="10"/>
        <v>0</v>
      </c>
      <c r="S292" s="59">
        <f t="shared" si="11"/>
        <v>19</v>
      </c>
    </row>
    <row r="293" spans="1:19" x14ac:dyDescent="0.3">
      <c r="A293" s="64"/>
      <c r="B293" s="65"/>
      <c r="C293" s="65"/>
      <c r="D293" s="65"/>
      <c r="E293" s="68"/>
      <c r="F293" s="64"/>
      <c r="G293" s="55" t="s">
        <v>43</v>
      </c>
      <c r="H293" s="53">
        <f>LOOKUP(G$3:$G$345,'TABLE DE VALEURS'!$A$1:$B$132)</f>
        <v>0</v>
      </c>
      <c r="I293" s="64"/>
      <c r="J293" s="55" t="s">
        <v>43</v>
      </c>
      <c r="K293" s="53">
        <f>LOOKUP(J$3:J$345,'TABLE DE VALEURS'!$A$1:$B$132)</f>
        <v>0</v>
      </c>
      <c r="L293" s="64"/>
      <c r="M293" s="55" t="s">
        <v>43</v>
      </c>
      <c r="N293" s="53">
        <f>LOOKUP(M$3:M$345,'TABLE DE VALEURS'!$A$1:$B$132)</f>
        <v>0</v>
      </c>
      <c r="O293" s="69"/>
      <c r="P293" s="55" t="s">
        <v>43</v>
      </c>
      <c r="Q293" s="57">
        <f>LOOKUP(P$3:P$345,'TABLE DE VALEURS'!$A$1:$B$132)</f>
        <v>0</v>
      </c>
      <c r="R293" s="58">
        <f t="shared" si="10"/>
        <v>0</v>
      </c>
      <c r="S293" s="59">
        <f t="shared" si="11"/>
        <v>19</v>
      </c>
    </row>
    <row r="294" spans="1:19" x14ac:dyDescent="0.3">
      <c r="A294" s="64"/>
      <c r="B294" s="65"/>
      <c r="C294" s="65"/>
      <c r="D294" s="65"/>
      <c r="E294" s="68"/>
      <c r="F294" s="64"/>
      <c r="G294" s="55" t="s">
        <v>43</v>
      </c>
      <c r="H294" s="53">
        <f>LOOKUP(G$3:$G$345,'TABLE DE VALEURS'!$A$1:$B$132)</f>
        <v>0</v>
      </c>
      <c r="I294" s="64"/>
      <c r="J294" s="55" t="s">
        <v>43</v>
      </c>
      <c r="K294" s="53">
        <f>LOOKUP(J$3:J$345,'TABLE DE VALEURS'!$A$1:$B$132)</f>
        <v>0</v>
      </c>
      <c r="L294" s="64"/>
      <c r="M294" s="55" t="s">
        <v>43</v>
      </c>
      <c r="N294" s="53">
        <f>LOOKUP(M$3:M$345,'TABLE DE VALEURS'!$A$1:$B$132)</f>
        <v>0</v>
      </c>
      <c r="O294" s="69"/>
      <c r="P294" s="55" t="s">
        <v>43</v>
      </c>
      <c r="Q294" s="57">
        <f>LOOKUP(P$3:P$345,'TABLE DE VALEURS'!$A$1:$B$132)</f>
        <v>0</v>
      </c>
      <c r="R294" s="58">
        <f t="shared" si="10"/>
        <v>0</v>
      </c>
      <c r="S294" s="59">
        <f t="shared" si="11"/>
        <v>19</v>
      </c>
    </row>
    <row r="295" spans="1:19" x14ac:dyDescent="0.3">
      <c r="A295" s="64"/>
      <c r="B295" s="65"/>
      <c r="C295" s="65"/>
      <c r="D295" s="65"/>
      <c r="E295" s="68"/>
      <c r="F295" s="64"/>
      <c r="G295" s="55" t="s">
        <v>43</v>
      </c>
      <c r="H295" s="53">
        <f>LOOKUP(G$3:$G$345,'TABLE DE VALEURS'!$A$1:$B$132)</f>
        <v>0</v>
      </c>
      <c r="I295" s="64"/>
      <c r="J295" s="55" t="s">
        <v>43</v>
      </c>
      <c r="K295" s="53">
        <f>LOOKUP(J$3:J$345,'TABLE DE VALEURS'!$A$1:$B$132)</f>
        <v>0</v>
      </c>
      <c r="L295" s="64"/>
      <c r="M295" s="55" t="s">
        <v>43</v>
      </c>
      <c r="N295" s="53">
        <f>LOOKUP(M$3:M$345,'TABLE DE VALEURS'!$A$1:$B$132)</f>
        <v>0</v>
      </c>
      <c r="O295" s="69"/>
      <c r="P295" s="55" t="s">
        <v>43</v>
      </c>
      <c r="Q295" s="57">
        <f>LOOKUP(P$3:P$345,'TABLE DE VALEURS'!$A$1:$B$132)</f>
        <v>0</v>
      </c>
      <c r="R295" s="58">
        <f t="shared" si="10"/>
        <v>0</v>
      </c>
      <c r="S295" s="59">
        <f t="shared" si="11"/>
        <v>19</v>
      </c>
    </row>
    <row r="296" spans="1:19" x14ac:dyDescent="0.3">
      <c r="A296" s="64"/>
      <c r="B296" s="65"/>
      <c r="C296" s="65"/>
      <c r="D296" s="65"/>
      <c r="E296" s="68"/>
      <c r="F296" s="64"/>
      <c r="G296" s="55" t="s">
        <v>43</v>
      </c>
      <c r="H296" s="53">
        <f>LOOKUP(G$3:$G$345,'TABLE DE VALEURS'!$A$1:$B$132)</f>
        <v>0</v>
      </c>
      <c r="I296" s="64"/>
      <c r="J296" s="55" t="s">
        <v>43</v>
      </c>
      <c r="K296" s="53">
        <f>LOOKUP(J$3:J$345,'TABLE DE VALEURS'!$A$1:$B$132)</f>
        <v>0</v>
      </c>
      <c r="L296" s="64"/>
      <c r="M296" s="55" t="s">
        <v>43</v>
      </c>
      <c r="N296" s="53">
        <f>LOOKUP(M$3:M$345,'TABLE DE VALEURS'!$A$1:$B$132)</f>
        <v>0</v>
      </c>
      <c r="O296" s="69"/>
      <c r="P296" s="55" t="s">
        <v>43</v>
      </c>
      <c r="Q296" s="57">
        <f>LOOKUP(P$3:P$345,'TABLE DE VALEURS'!$A$1:$B$132)</f>
        <v>0</v>
      </c>
      <c r="R296" s="58">
        <f t="shared" si="10"/>
        <v>0</v>
      </c>
      <c r="S296" s="59">
        <f t="shared" si="11"/>
        <v>19</v>
      </c>
    </row>
    <row r="297" spans="1:19" x14ac:dyDescent="0.3">
      <c r="A297" s="64"/>
      <c r="B297" s="65"/>
      <c r="C297" s="65"/>
      <c r="D297" s="65"/>
      <c r="E297" s="68"/>
      <c r="F297" s="64"/>
      <c r="G297" s="55" t="s">
        <v>43</v>
      </c>
      <c r="H297" s="53">
        <f>LOOKUP(G$3:$G$345,'TABLE DE VALEURS'!$A$1:$B$132)</f>
        <v>0</v>
      </c>
      <c r="I297" s="64"/>
      <c r="J297" s="55" t="s">
        <v>43</v>
      </c>
      <c r="K297" s="53">
        <f>LOOKUP(J$3:J$345,'TABLE DE VALEURS'!$A$1:$B$132)</f>
        <v>0</v>
      </c>
      <c r="L297" s="64"/>
      <c r="M297" s="55" t="s">
        <v>43</v>
      </c>
      <c r="N297" s="53">
        <f>LOOKUP(M$3:M$345,'TABLE DE VALEURS'!$A$1:$B$132)</f>
        <v>0</v>
      </c>
      <c r="O297" s="69"/>
      <c r="P297" s="55" t="s">
        <v>43</v>
      </c>
      <c r="Q297" s="57">
        <f>LOOKUP(P$3:P$345,'TABLE DE VALEURS'!$A$1:$B$132)</f>
        <v>0</v>
      </c>
      <c r="R297" s="58">
        <f t="shared" si="10"/>
        <v>0</v>
      </c>
      <c r="S297" s="59">
        <f t="shared" si="11"/>
        <v>19</v>
      </c>
    </row>
    <row r="298" spans="1:19" x14ac:dyDescent="0.3">
      <c r="A298" s="64"/>
      <c r="B298" s="65"/>
      <c r="C298" s="65"/>
      <c r="D298" s="65"/>
      <c r="E298" s="68"/>
      <c r="F298" s="64"/>
      <c r="G298" s="55" t="s">
        <v>43</v>
      </c>
      <c r="H298" s="53">
        <f>LOOKUP(G$3:$G$345,'TABLE DE VALEURS'!$A$1:$B$132)</f>
        <v>0</v>
      </c>
      <c r="I298" s="64"/>
      <c r="J298" s="55" t="s">
        <v>43</v>
      </c>
      <c r="K298" s="53">
        <f>LOOKUP(J$3:J$345,'TABLE DE VALEURS'!$A$1:$B$132)</f>
        <v>0</v>
      </c>
      <c r="L298" s="64"/>
      <c r="M298" s="55" t="s">
        <v>43</v>
      </c>
      <c r="N298" s="53">
        <f>LOOKUP(M$3:M$345,'TABLE DE VALEURS'!$A$1:$B$132)</f>
        <v>0</v>
      </c>
      <c r="O298" s="69"/>
      <c r="P298" s="55" t="s">
        <v>43</v>
      </c>
      <c r="Q298" s="57">
        <f>LOOKUP(P$3:P$345,'TABLE DE VALEURS'!$A$1:$B$132)</f>
        <v>0</v>
      </c>
      <c r="R298" s="58">
        <f t="shared" si="10"/>
        <v>0</v>
      </c>
      <c r="S298" s="59">
        <f t="shared" si="11"/>
        <v>19</v>
      </c>
    </row>
    <row r="299" spans="1:19" x14ac:dyDescent="0.3">
      <c r="A299" s="64"/>
      <c r="B299" s="65"/>
      <c r="C299" s="65"/>
      <c r="D299" s="65"/>
      <c r="E299" s="68"/>
      <c r="F299" s="64"/>
      <c r="G299" s="55" t="s">
        <v>43</v>
      </c>
      <c r="H299" s="53">
        <f>LOOKUP(G$3:$G$345,'TABLE DE VALEURS'!$A$1:$B$132)</f>
        <v>0</v>
      </c>
      <c r="I299" s="64"/>
      <c r="J299" s="55" t="s">
        <v>43</v>
      </c>
      <c r="K299" s="53">
        <f>LOOKUP(J$3:J$345,'TABLE DE VALEURS'!$A$1:$B$132)</f>
        <v>0</v>
      </c>
      <c r="L299" s="64"/>
      <c r="M299" s="55" t="s">
        <v>43</v>
      </c>
      <c r="N299" s="53">
        <f>LOOKUP(M$3:M$345,'TABLE DE VALEURS'!$A$1:$B$132)</f>
        <v>0</v>
      </c>
      <c r="O299" s="69"/>
      <c r="P299" s="55" t="s">
        <v>43</v>
      </c>
      <c r="Q299" s="57">
        <f>LOOKUP(P$3:P$345,'TABLE DE VALEURS'!$A$1:$B$132)</f>
        <v>0</v>
      </c>
      <c r="R299" s="58">
        <f t="shared" si="10"/>
        <v>0</v>
      </c>
      <c r="S299" s="59">
        <f t="shared" si="11"/>
        <v>19</v>
      </c>
    </row>
    <row r="300" spans="1:19" x14ac:dyDescent="0.3">
      <c r="A300" s="64"/>
      <c r="B300" s="65"/>
      <c r="C300" s="65"/>
      <c r="D300" s="65"/>
      <c r="E300" s="68"/>
      <c r="F300" s="64"/>
      <c r="G300" s="55" t="s">
        <v>43</v>
      </c>
      <c r="H300" s="53">
        <f>LOOKUP(G$3:$G$345,'TABLE DE VALEURS'!$A$1:$B$132)</f>
        <v>0</v>
      </c>
      <c r="I300" s="64"/>
      <c r="J300" s="55" t="s">
        <v>43</v>
      </c>
      <c r="K300" s="53">
        <f>LOOKUP(J$3:J$345,'TABLE DE VALEURS'!$A$1:$B$132)</f>
        <v>0</v>
      </c>
      <c r="L300" s="64"/>
      <c r="M300" s="55" t="s">
        <v>43</v>
      </c>
      <c r="N300" s="53">
        <f>LOOKUP(M$3:M$345,'TABLE DE VALEURS'!$A$1:$B$132)</f>
        <v>0</v>
      </c>
      <c r="O300" s="69"/>
      <c r="P300" s="55" t="s">
        <v>43</v>
      </c>
      <c r="Q300" s="57">
        <f>LOOKUP(P$3:P$345,'TABLE DE VALEURS'!$A$1:$B$132)</f>
        <v>0</v>
      </c>
      <c r="R300" s="58">
        <f t="shared" si="10"/>
        <v>0</v>
      </c>
      <c r="S300" s="59">
        <f t="shared" si="11"/>
        <v>19</v>
      </c>
    </row>
    <row r="301" spans="1:19" x14ac:dyDescent="0.3">
      <c r="A301" s="64"/>
      <c r="B301" s="65"/>
      <c r="C301" s="65"/>
      <c r="D301" s="65"/>
      <c r="E301" s="68"/>
      <c r="F301" s="64"/>
      <c r="G301" s="55" t="s">
        <v>43</v>
      </c>
      <c r="H301" s="53">
        <f>LOOKUP(G$3:$G$345,'TABLE DE VALEURS'!$A$1:$B$132)</f>
        <v>0</v>
      </c>
      <c r="I301" s="64"/>
      <c r="J301" s="55" t="s">
        <v>43</v>
      </c>
      <c r="K301" s="53">
        <f>LOOKUP(J$3:J$345,'TABLE DE VALEURS'!$A$1:$B$132)</f>
        <v>0</v>
      </c>
      <c r="L301" s="64"/>
      <c r="M301" s="55" t="s">
        <v>43</v>
      </c>
      <c r="N301" s="53">
        <f>LOOKUP(M$3:M$345,'TABLE DE VALEURS'!$A$1:$B$132)</f>
        <v>0</v>
      </c>
      <c r="O301" s="69"/>
      <c r="P301" s="55" t="s">
        <v>43</v>
      </c>
      <c r="Q301" s="57">
        <f>LOOKUP(P$3:P$345,'TABLE DE VALEURS'!$A$1:$B$132)</f>
        <v>0</v>
      </c>
      <c r="R301" s="58">
        <f t="shared" si="10"/>
        <v>0</v>
      </c>
      <c r="S301" s="59">
        <f t="shared" si="11"/>
        <v>19</v>
      </c>
    </row>
    <row r="302" spans="1:19" x14ac:dyDescent="0.3">
      <c r="A302" s="64"/>
      <c r="B302" s="65"/>
      <c r="C302" s="65"/>
      <c r="D302" s="65"/>
      <c r="E302" s="68"/>
      <c r="F302" s="64"/>
      <c r="G302" s="55" t="s">
        <v>43</v>
      </c>
      <c r="H302" s="53">
        <f>LOOKUP(G$3:$G$345,'TABLE DE VALEURS'!$A$1:$B$132)</f>
        <v>0</v>
      </c>
      <c r="I302" s="64"/>
      <c r="J302" s="55" t="s">
        <v>43</v>
      </c>
      <c r="K302" s="53">
        <f>LOOKUP(J$3:J$345,'TABLE DE VALEURS'!$A$1:$B$132)</f>
        <v>0</v>
      </c>
      <c r="L302" s="64"/>
      <c r="M302" s="55" t="s">
        <v>43</v>
      </c>
      <c r="N302" s="53">
        <f>LOOKUP(M$3:M$345,'TABLE DE VALEURS'!$A$1:$B$132)</f>
        <v>0</v>
      </c>
      <c r="O302" s="69"/>
      <c r="P302" s="55" t="s">
        <v>43</v>
      </c>
      <c r="Q302" s="57">
        <f>LOOKUP(P$3:P$345,'TABLE DE VALEURS'!$A$1:$B$132)</f>
        <v>0</v>
      </c>
      <c r="R302" s="58">
        <f t="shared" si="10"/>
        <v>0</v>
      </c>
      <c r="S302" s="59">
        <f t="shared" si="11"/>
        <v>19</v>
      </c>
    </row>
    <row r="303" spans="1:19" x14ac:dyDescent="0.3">
      <c r="A303" s="64"/>
      <c r="B303" s="65"/>
      <c r="C303" s="65"/>
      <c r="D303" s="65"/>
      <c r="E303" s="68"/>
      <c r="F303" s="64"/>
      <c r="G303" s="55" t="s">
        <v>43</v>
      </c>
      <c r="H303" s="53">
        <f>LOOKUP(G$3:$G$345,'TABLE DE VALEURS'!$A$1:$B$132)</f>
        <v>0</v>
      </c>
      <c r="I303" s="64"/>
      <c r="J303" s="55" t="s">
        <v>43</v>
      </c>
      <c r="K303" s="53">
        <f>LOOKUP(J$3:J$345,'TABLE DE VALEURS'!$A$1:$B$132)</f>
        <v>0</v>
      </c>
      <c r="L303" s="64"/>
      <c r="M303" s="55" t="s">
        <v>43</v>
      </c>
      <c r="N303" s="53">
        <f>LOOKUP(M$3:M$345,'TABLE DE VALEURS'!$A$1:$B$132)</f>
        <v>0</v>
      </c>
      <c r="O303" s="69"/>
      <c r="P303" s="55" t="s">
        <v>43</v>
      </c>
      <c r="Q303" s="57">
        <f>LOOKUP(P$3:P$345,'TABLE DE VALEURS'!$A$1:$B$132)</f>
        <v>0</v>
      </c>
      <c r="R303" s="58">
        <f t="shared" si="10"/>
        <v>0</v>
      </c>
      <c r="S303" s="59">
        <f t="shared" si="11"/>
        <v>19</v>
      </c>
    </row>
    <row r="304" spans="1:19" x14ac:dyDescent="0.3">
      <c r="A304" s="64"/>
      <c r="B304" s="65"/>
      <c r="C304" s="65"/>
      <c r="D304" s="65"/>
      <c r="E304" s="68"/>
      <c r="F304" s="64"/>
      <c r="G304" s="55" t="s">
        <v>43</v>
      </c>
      <c r="H304" s="53">
        <f>LOOKUP(G$3:$G$345,'TABLE DE VALEURS'!$A$1:$B$132)</f>
        <v>0</v>
      </c>
      <c r="I304" s="64"/>
      <c r="J304" s="55" t="s">
        <v>43</v>
      </c>
      <c r="K304" s="53">
        <f>LOOKUP(J$3:J$345,'TABLE DE VALEURS'!$A$1:$B$132)</f>
        <v>0</v>
      </c>
      <c r="L304" s="64"/>
      <c r="M304" s="55" t="s">
        <v>43</v>
      </c>
      <c r="N304" s="53">
        <f>LOOKUP(M$3:M$345,'TABLE DE VALEURS'!$A$1:$B$132)</f>
        <v>0</v>
      </c>
      <c r="O304" s="69"/>
      <c r="P304" s="55" t="s">
        <v>43</v>
      </c>
      <c r="Q304" s="57">
        <f>LOOKUP(P$3:P$345,'TABLE DE VALEURS'!$A$1:$B$132)</f>
        <v>0</v>
      </c>
      <c r="R304" s="58">
        <f t="shared" si="10"/>
        <v>0</v>
      </c>
      <c r="S304" s="59">
        <f t="shared" si="11"/>
        <v>19</v>
      </c>
    </row>
    <row r="305" spans="1:19" x14ac:dyDescent="0.3">
      <c r="A305" s="64"/>
      <c r="B305" s="65"/>
      <c r="C305" s="65"/>
      <c r="D305" s="65"/>
      <c r="E305" s="68"/>
      <c r="F305" s="64"/>
      <c r="G305" s="55" t="s">
        <v>43</v>
      </c>
      <c r="H305" s="53">
        <f>LOOKUP(G$3:$G$345,'TABLE DE VALEURS'!$A$1:$B$132)</f>
        <v>0</v>
      </c>
      <c r="I305" s="64"/>
      <c r="J305" s="55" t="s">
        <v>43</v>
      </c>
      <c r="K305" s="53">
        <f>LOOKUP(J$3:J$345,'TABLE DE VALEURS'!$A$1:$B$132)</f>
        <v>0</v>
      </c>
      <c r="L305" s="64"/>
      <c r="M305" s="55" t="s">
        <v>43</v>
      </c>
      <c r="N305" s="53">
        <f>LOOKUP(M$3:M$345,'TABLE DE VALEURS'!$A$1:$B$132)</f>
        <v>0</v>
      </c>
      <c r="O305" s="69"/>
      <c r="P305" s="55" t="s">
        <v>43</v>
      </c>
      <c r="Q305" s="57">
        <f>LOOKUP(P$3:P$345,'TABLE DE VALEURS'!$A$1:$B$132)</f>
        <v>0</v>
      </c>
      <c r="R305" s="58">
        <f t="shared" si="10"/>
        <v>0</v>
      </c>
      <c r="S305" s="59">
        <f t="shared" si="11"/>
        <v>19</v>
      </c>
    </row>
    <row r="306" spans="1:19" x14ac:dyDescent="0.3">
      <c r="A306" s="64"/>
      <c r="B306" s="65"/>
      <c r="C306" s="65"/>
      <c r="D306" s="65"/>
      <c r="E306" s="68"/>
      <c r="F306" s="64"/>
      <c r="G306" s="55" t="s">
        <v>43</v>
      </c>
      <c r="H306" s="53">
        <f>LOOKUP(G$3:$G$345,'TABLE DE VALEURS'!$A$1:$B$132)</f>
        <v>0</v>
      </c>
      <c r="I306" s="64"/>
      <c r="J306" s="55" t="s">
        <v>43</v>
      </c>
      <c r="K306" s="53">
        <f>LOOKUP(J$3:J$345,'TABLE DE VALEURS'!$A$1:$B$132)</f>
        <v>0</v>
      </c>
      <c r="L306" s="64"/>
      <c r="M306" s="55" t="s">
        <v>43</v>
      </c>
      <c r="N306" s="53">
        <f>LOOKUP(M$3:M$345,'TABLE DE VALEURS'!$A$1:$B$132)</f>
        <v>0</v>
      </c>
      <c r="O306" s="69"/>
      <c r="P306" s="55" t="s">
        <v>43</v>
      </c>
      <c r="Q306" s="57">
        <f>LOOKUP(P$3:P$345,'TABLE DE VALEURS'!$A$1:$B$132)</f>
        <v>0</v>
      </c>
      <c r="R306" s="58">
        <f t="shared" si="10"/>
        <v>0</v>
      </c>
      <c r="S306" s="59">
        <f t="shared" si="11"/>
        <v>19</v>
      </c>
    </row>
    <row r="307" spans="1:19" x14ac:dyDescent="0.3">
      <c r="A307" s="64"/>
      <c r="B307" s="65"/>
      <c r="C307" s="65"/>
      <c r="D307" s="65"/>
      <c r="E307" s="68"/>
      <c r="F307" s="64"/>
      <c r="G307" s="55" t="s">
        <v>43</v>
      </c>
      <c r="H307" s="53">
        <f>LOOKUP(G$3:$G$345,'TABLE DE VALEURS'!$A$1:$B$132)</f>
        <v>0</v>
      </c>
      <c r="I307" s="64"/>
      <c r="J307" s="55" t="s">
        <v>43</v>
      </c>
      <c r="K307" s="53">
        <f>LOOKUP(J$3:J$345,'TABLE DE VALEURS'!$A$1:$B$132)</f>
        <v>0</v>
      </c>
      <c r="L307" s="64"/>
      <c r="M307" s="55" t="s">
        <v>43</v>
      </c>
      <c r="N307" s="53">
        <f>LOOKUP(M$3:M$345,'TABLE DE VALEURS'!$A$1:$B$132)</f>
        <v>0</v>
      </c>
      <c r="O307" s="69"/>
      <c r="P307" s="55" t="s">
        <v>43</v>
      </c>
      <c r="Q307" s="57">
        <f>LOOKUP(P$3:P$345,'TABLE DE VALEURS'!$A$1:$B$132)</f>
        <v>0</v>
      </c>
      <c r="R307" s="58">
        <f t="shared" si="10"/>
        <v>0</v>
      </c>
      <c r="S307" s="59">
        <f t="shared" si="11"/>
        <v>19</v>
      </c>
    </row>
    <row r="308" spans="1:19" x14ac:dyDescent="0.3">
      <c r="A308" s="64"/>
      <c r="B308" s="65"/>
      <c r="C308" s="65"/>
      <c r="D308" s="65"/>
      <c r="E308" s="68"/>
      <c r="F308" s="64"/>
      <c r="G308" s="55" t="s">
        <v>43</v>
      </c>
      <c r="H308" s="53">
        <f>LOOKUP(G$3:$G$345,'TABLE DE VALEURS'!$A$1:$B$132)</f>
        <v>0</v>
      </c>
      <c r="I308" s="64"/>
      <c r="J308" s="55" t="s">
        <v>43</v>
      </c>
      <c r="K308" s="53">
        <f>LOOKUP(J$3:J$345,'TABLE DE VALEURS'!$A$1:$B$132)</f>
        <v>0</v>
      </c>
      <c r="L308" s="64"/>
      <c r="M308" s="55" t="s">
        <v>43</v>
      </c>
      <c r="N308" s="53">
        <f>LOOKUP(M$3:M$345,'TABLE DE VALEURS'!$A$1:$B$132)</f>
        <v>0</v>
      </c>
      <c r="O308" s="69"/>
      <c r="P308" s="55" t="s">
        <v>43</v>
      </c>
      <c r="Q308" s="57">
        <f>LOOKUP(P$3:P$345,'TABLE DE VALEURS'!$A$1:$B$132)</f>
        <v>0</v>
      </c>
      <c r="R308" s="58">
        <f t="shared" si="10"/>
        <v>0</v>
      </c>
      <c r="S308" s="59">
        <f t="shared" si="11"/>
        <v>19</v>
      </c>
    </row>
    <row r="309" spans="1:19" x14ac:dyDescent="0.3">
      <c r="A309" s="64"/>
      <c r="B309" s="65"/>
      <c r="C309" s="65"/>
      <c r="D309" s="65"/>
      <c r="E309" s="68"/>
      <c r="F309" s="64"/>
      <c r="G309" s="55" t="s">
        <v>43</v>
      </c>
      <c r="H309" s="53">
        <f>LOOKUP(G$3:$G$345,'TABLE DE VALEURS'!$A$1:$B$132)</f>
        <v>0</v>
      </c>
      <c r="I309" s="64"/>
      <c r="J309" s="55" t="s">
        <v>43</v>
      </c>
      <c r="K309" s="53">
        <f>LOOKUP(J$3:J$345,'TABLE DE VALEURS'!$A$1:$B$132)</f>
        <v>0</v>
      </c>
      <c r="L309" s="64"/>
      <c r="M309" s="55" t="s">
        <v>43</v>
      </c>
      <c r="N309" s="53">
        <f>LOOKUP(M$3:M$345,'TABLE DE VALEURS'!$A$1:$B$132)</f>
        <v>0</v>
      </c>
      <c r="O309" s="69"/>
      <c r="P309" s="55" t="s">
        <v>43</v>
      </c>
      <c r="Q309" s="57">
        <f>LOOKUP(P$3:P$345,'TABLE DE VALEURS'!$A$1:$B$132)</f>
        <v>0</v>
      </c>
      <c r="R309" s="58">
        <f t="shared" si="10"/>
        <v>0</v>
      </c>
      <c r="S309" s="59">
        <f t="shared" si="11"/>
        <v>19</v>
      </c>
    </row>
    <row r="310" spans="1:19" x14ac:dyDescent="0.3">
      <c r="A310" s="64"/>
      <c r="B310" s="65"/>
      <c r="C310" s="65"/>
      <c r="D310" s="65"/>
      <c r="E310" s="68"/>
      <c r="F310" s="64"/>
      <c r="G310" s="55" t="s">
        <v>43</v>
      </c>
      <c r="H310" s="53">
        <f>LOOKUP(G$3:$G$345,'TABLE DE VALEURS'!$A$1:$B$132)</f>
        <v>0</v>
      </c>
      <c r="I310" s="64"/>
      <c r="J310" s="55" t="s">
        <v>43</v>
      </c>
      <c r="K310" s="53">
        <f>LOOKUP(J$3:J$345,'TABLE DE VALEURS'!$A$1:$B$132)</f>
        <v>0</v>
      </c>
      <c r="L310" s="64"/>
      <c r="M310" s="55" t="s">
        <v>43</v>
      </c>
      <c r="N310" s="53">
        <f>LOOKUP(M$3:M$345,'TABLE DE VALEURS'!$A$1:$B$132)</f>
        <v>0</v>
      </c>
      <c r="O310" s="69"/>
      <c r="P310" s="55" t="s">
        <v>43</v>
      </c>
      <c r="Q310" s="57">
        <f>LOOKUP(P$3:P$345,'TABLE DE VALEURS'!$A$1:$B$132)</f>
        <v>0</v>
      </c>
      <c r="R310" s="58">
        <f t="shared" si="10"/>
        <v>0</v>
      </c>
      <c r="S310" s="59">
        <f t="shared" si="11"/>
        <v>19</v>
      </c>
    </row>
    <row r="311" spans="1:19" x14ac:dyDescent="0.3">
      <c r="A311" s="64"/>
      <c r="B311" s="65"/>
      <c r="C311" s="65"/>
      <c r="D311" s="65"/>
      <c r="E311" s="68"/>
      <c r="F311" s="64"/>
      <c r="G311" s="55" t="s">
        <v>43</v>
      </c>
      <c r="H311" s="53">
        <f>LOOKUP(G$3:$G$345,'TABLE DE VALEURS'!$A$1:$B$132)</f>
        <v>0</v>
      </c>
      <c r="I311" s="64"/>
      <c r="J311" s="55" t="s">
        <v>43</v>
      </c>
      <c r="K311" s="53">
        <f>LOOKUP(J$3:J$345,'TABLE DE VALEURS'!$A$1:$B$132)</f>
        <v>0</v>
      </c>
      <c r="L311" s="64"/>
      <c r="M311" s="55" t="s">
        <v>43</v>
      </c>
      <c r="N311" s="53">
        <f>LOOKUP(M$3:M$345,'TABLE DE VALEURS'!$A$1:$B$132)</f>
        <v>0</v>
      </c>
      <c r="O311" s="69"/>
      <c r="P311" s="55" t="s">
        <v>43</v>
      </c>
      <c r="Q311" s="57">
        <f>LOOKUP(P$3:P$345,'TABLE DE VALEURS'!$A$1:$B$132)</f>
        <v>0</v>
      </c>
      <c r="R311" s="58">
        <f t="shared" si="10"/>
        <v>0</v>
      </c>
      <c r="S311" s="59">
        <f t="shared" si="11"/>
        <v>19</v>
      </c>
    </row>
    <row r="312" spans="1:19" x14ac:dyDescent="0.3">
      <c r="A312" s="64"/>
      <c r="B312" s="65"/>
      <c r="C312" s="65"/>
      <c r="D312" s="65"/>
      <c r="E312" s="68"/>
      <c r="F312" s="64"/>
      <c r="G312" s="55" t="s">
        <v>43</v>
      </c>
      <c r="H312" s="53">
        <f>LOOKUP(G$3:$G$345,'TABLE DE VALEURS'!$A$1:$B$132)</f>
        <v>0</v>
      </c>
      <c r="I312" s="64"/>
      <c r="J312" s="55" t="s">
        <v>43</v>
      </c>
      <c r="K312" s="53">
        <f>LOOKUP(J$3:J$345,'TABLE DE VALEURS'!$A$1:$B$132)</f>
        <v>0</v>
      </c>
      <c r="L312" s="64"/>
      <c r="M312" s="55" t="s">
        <v>43</v>
      </c>
      <c r="N312" s="53">
        <f>LOOKUP(M$3:M$345,'TABLE DE VALEURS'!$A$1:$B$132)</f>
        <v>0</v>
      </c>
      <c r="O312" s="69"/>
      <c r="P312" s="55" t="s">
        <v>43</v>
      </c>
      <c r="Q312" s="57">
        <f>LOOKUP(P$3:P$345,'TABLE DE VALEURS'!$A$1:$B$132)</f>
        <v>0</v>
      </c>
      <c r="R312" s="58">
        <f t="shared" si="10"/>
        <v>0</v>
      </c>
      <c r="S312" s="59">
        <f t="shared" si="11"/>
        <v>19</v>
      </c>
    </row>
    <row r="313" spans="1:19" x14ac:dyDescent="0.3">
      <c r="A313" s="64"/>
      <c r="B313" s="65"/>
      <c r="C313" s="65"/>
      <c r="D313" s="65"/>
      <c r="E313" s="68"/>
      <c r="F313" s="64"/>
      <c r="G313" s="55" t="s">
        <v>43</v>
      </c>
      <c r="H313" s="53">
        <f>LOOKUP(G$3:$G$345,'TABLE DE VALEURS'!$A$1:$B$132)</f>
        <v>0</v>
      </c>
      <c r="I313" s="64"/>
      <c r="J313" s="55" t="s">
        <v>43</v>
      </c>
      <c r="K313" s="53">
        <f>LOOKUP(J$3:J$345,'TABLE DE VALEURS'!$A$1:$B$132)</f>
        <v>0</v>
      </c>
      <c r="L313" s="64"/>
      <c r="M313" s="55" t="s">
        <v>43</v>
      </c>
      <c r="N313" s="53">
        <f>LOOKUP(M$3:M$345,'TABLE DE VALEURS'!$A$1:$B$132)</f>
        <v>0</v>
      </c>
      <c r="O313" s="69"/>
      <c r="P313" s="55" t="s">
        <v>43</v>
      </c>
      <c r="Q313" s="57">
        <f>LOOKUP(P$3:P$345,'TABLE DE VALEURS'!$A$1:$B$132)</f>
        <v>0</v>
      </c>
      <c r="R313" s="58">
        <f t="shared" si="10"/>
        <v>0</v>
      </c>
      <c r="S313" s="59">
        <f t="shared" si="11"/>
        <v>19</v>
      </c>
    </row>
    <row r="314" spans="1:19" x14ac:dyDescent="0.3">
      <c r="A314" s="64"/>
      <c r="B314" s="65"/>
      <c r="C314" s="65"/>
      <c r="D314" s="65"/>
      <c r="E314" s="68"/>
      <c r="F314" s="64"/>
      <c r="G314" s="55" t="s">
        <v>43</v>
      </c>
      <c r="H314" s="53">
        <f>LOOKUP(G$3:$G$345,'TABLE DE VALEURS'!$A$1:$B$132)</f>
        <v>0</v>
      </c>
      <c r="I314" s="64"/>
      <c r="J314" s="55" t="s">
        <v>43</v>
      </c>
      <c r="K314" s="53">
        <f>LOOKUP(J$3:J$345,'TABLE DE VALEURS'!$A$1:$B$132)</f>
        <v>0</v>
      </c>
      <c r="L314" s="64"/>
      <c r="M314" s="55" t="s">
        <v>43</v>
      </c>
      <c r="N314" s="53">
        <f>LOOKUP(M$3:M$345,'TABLE DE VALEURS'!$A$1:$B$132)</f>
        <v>0</v>
      </c>
      <c r="O314" s="69"/>
      <c r="P314" s="55" t="s">
        <v>43</v>
      </c>
      <c r="Q314" s="57">
        <f>LOOKUP(P$3:P$345,'TABLE DE VALEURS'!$A$1:$B$132)</f>
        <v>0</v>
      </c>
      <c r="R314" s="58">
        <f t="shared" si="10"/>
        <v>0</v>
      </c>
      <c r="S314" s="59">
        <f t="shared" si="11"/>
        <v>19</v>
      </c>
    </row>
    <row r="315" spans="1:19" x14ac:dyDescent="0.3">
      <c r="A315" s="64"/>
      <c r="B315" s="65"/>
      <c r="C315" s="65"/>
      <c r="D315" s="65"/>
      <c r="E315" s="68"/>
      <c r="F315" s="64"/>
      <c r="G315" s="55" t="s">
        <v>43</v>
      </c>
      <c r="H315" s="53">
        <f>LOOKUP(G$3:$G$345,'TABLE DE VALEURS'!$A$1:$B$132)</f>
        <v>0</v>
      </c>
      <c r="I315" s="64"/>
      <c r="J315" s="55" t="s">
        <v>43</v>
      </c>
      <c r="K315" s="53">
        <f>LOOKUP(J$3:J$345,'TABLE DE VALEURS'!$A$1:$B$132)</f>
        <v>0</v>
      </c>
      <c r="L315" s="64"/>
      <c r="M315" s="55" t="s">
        <v>43</v>
      </c>
      <c r="N315" s="53">
        <f>LOOKUP(M$3:M$345,'TABLE DE VALEURS'!$A$1:$B$132)</f>
        <v>0</v>
      </c>
      <c r="O315" s="69"/>
      <c r="P315" s="55" t="s">
        <v>43</v>
      </c>
      <c r="Q315" s="57">
        <f>LOOKUP(P$3:P$345,'TABLE DE VALEURS'!$A$1:$B$132)</f>
        <v>0</v>
      </c>
      <c r="R315" s="58">
        <f t="shared" si="10"/>
        <v>0</v>
      </c>
      <c r="S315" s="59">
        <f t="shared" si="11"/>
        <v>19</v>
      </c>
    </row>
    <row r="316" spans="1:19" x14ac:dyDescent="0.3">
      <c r="A316" s="64"/>
      <c r="B316" s="65"/>
      <c r="C316" s="65"/>
      <c r="D316" s="65"/>
      <c r="E316" s="68"/>
      <c r="F316" s="64"/>
      <c r="G316" s="55" t="s">
        <v>43</v>
      </c>
      <c r="H316" s="53">
        <f>LOOKUP(G$3:$G$345,'TABLE DE VALEURS'!$A$1:$B$132)</f>
        <v>0</v>
      </c>
      <c r="I316" s="64"/>
      <c r="J316" s="55" t="s">
        <v>43</v>
      </c>
      <c r="K316" s="53">
        <f>LOOKUP(J$3:J$345,'TABLE DE VALEURS'!$A$1:$B$132)</f>
        <v>0</v>
      </c>
      <c r="L316" s="64"/>
      <c r="M316" s="55" t="s">
        <v>43</v>
      </c>
      <c r="N316" s="53">
        <f>LOOKUP(M$3:M$345,'TABLE DE VALEURS'!$A$1:$B$132)</f>
        <v>0</v>
      </c>
      <c r="O316" s="69"/>
      <c r="P316" s="55" t="s">
        <v>43</v>
      </c>
      <c r="Q316" s="57">
        <f>LOOKUP(P$3:P$345,'TABLE DE VALEURS'!$A$1:$B$132)</f>
        <v>0</v>
      </c>
      <c r="R316" s="58">
        <f t="shared" si="10"/>
        <v>0</v>
      </c>
      <c r="S316" s="59">
        <f t="shared" si="11"/>
        <v>19</v>
      </c>
    </row>
    <row r="317" spans="1:19" x14ac:dyDescent="0.3">
      <c r="A317" s="64"/>
      <c r="B317" s="65"/>
      <c r="C317" s="65"/>
      <c r="D317" s="65"/>
      <c r="E317" s="68"/>
      <c r="F317" s="64"/>
      <c r="G317" s="55" t="s">
        <v>43</v>
      </c>
      <c r="H317" s="53">
        <f>LOOKUP(G$3:$G$345,'TABLE DE VALEURS'!$A$1:$B$132)</f>
        <v>0</v>
      </c>
      <c r="I317" s="64"/>
      <c r="J317" s="55" t="s">
        <v>43</v>
      </c>
      <c r="K317" s="53">
        <f>LOOKUP(J$3:J$345,'TABLE DE VALEURS'!$A$1:$B$132)</f>
        <v>0</v>
      </c>
      <c r="L317" s="64"/>
      <c r="M317" s="55" t="s">
        <v>43</v>
      </c>
      <c r="N317" s="53">
        <f>LOOKUP(M$3:M$345,'TABLE DE VALEURS'!$A$1:$B$132)</f>
        <v>0</v>
      </c>
      <c r="O317" s="69"/>
      <c r="P317" s="55" t="s">
        <v>43</v>
      </c>
      <c r="Q317" s="57">
        <f>LOOKUP(P$3:P$345,'TABLE DE VALEURS'!$A$1:$B$132)</f>
        <v>0</v>
      </c>
      <c r="R317" s="58">
        <f t="shared" si="10"/>
        <v>0</v>
      </c>
      <c r="S317" s="59">
        <f t="shared" si="11"/>
        <v>19</v>
      </c>
    </row>
    <row r="318" spans="1:19" x14ac:dyDescent="0.3">
      <c r="A318" s="64"/>
      <c r="B318" s="65"/>
      <c r="C318" s="65"/>
      <c r="D318" s="65"/>
      <c r="E318" s="68"/>
      <c r="F318" s="64"/>
      <c r="G318" s="55" t="s">
        <v>43</v>
      </c>
      <c r="H318" s="53">
        <f>LOOKUP(G$3:$G$345,'TABLE DE VALEURS'!$A$1:$B$132)</f>
        <v>0</v>
      </c>
      <c r="I318" s="64"/>
      <c r="J318" s="55" t="s">
        <v>43</v>
      </c>
      <c r="K318" s="53">
        <f>LOOKUP(J$3:J$345,'TABLE DE VALEURS'!$A$1:$B$132)</f>
        <v>0</v>
      </c>
      <c r="L318" s="64"/>
      <c r="M318" s="55" t="s">
        <v>43</v>
      </c>
      <c r="N318" s="53">
        <f>LOOKUP(M$3:M$345,'TABLE DE VALEURS'!$A$1:$B$132)</f>
        <v>0</v>
      </c>
      <c r="O318" s="69"/>
      <c r="P318" s="55" t="s">
        <v>43</v>
      </c>
      <c r="Q318" s="57">
        <f>LOOKUP(P$3:P$345,'TABLE DE VALEURS'!$A$1:$B$132)</f>
        <v>0</v>
      </c>
      <c r="R318" s="58">
        <f t="shared" si="10"/>
        <v>0</v>
      </c>
      <c r="S318" s="59">
        <f t="shared" si="11"/>
        <v>19</v>
      </c>
    </row>
    <row r="319" spans="1:19" x14ac:dyDescent="0.3">
      <c r="A319" s="64"/>
      <c r="B319" s="65"/>
      <c r="C319" s="65"/>
      <c r="D319" s="65"/>
      <c r="E319" s="68"/>
      <c r="F319" s="64"/>
      <c r="G319" s="55" t="s">
        <v>43</v>
      </c>
      <c r="H319" s="53">
        <f>LOOKUP(G$3:$G$345,'TABLE DE VALEURS'!$A$1:$B$132)</f>
        <v>0</v>
      </c>
      <c r="I319" s="64"/>
      <c r="J319" s="55" t="s">
        <v>43</v>
      </c>
      <c r="K319" s="53">
        <f>LOOKUP(J$3:J$345,'TABLE DE VALEURS'!$A$1:$B$132)</f>
        <v>0</v>
      </c>
      <c r="L319" s="64"/>
      <c r="M319" s="55" t="s">
        <v>43</v>
      </c>
      <c r="N319" s="53">
        <f>LOOKUP(M$3:M$345,'TABLE DE VALEURS'!$A$1:$B$132)</f>
        <v>0</v>
      </c>
      <c r="O319" s="69"/>
      <c r="P319" s="55" t="s">
        <v>43</v>
      </c>
      <c r="Q319" s="57">
        <f>LOOKUP(P$3:P$345,'TABLE DE VALEURS'!$A$1:$B$132)</f>
        <v>0</v>
      </c>
      <c r="R319" s="58">
        <f t="shared" si="10"/>
        <v>0</v>
      </c>
      <c r="S319" s="59">
        <f t="shared" si="11"/>
        <v>19</v>
      </c>
    </row>
    <row r="320" spans="1:19" x14ac:dyDescent="0.3">
      <c r="A320" s="64"/>
      <c r="B320" s="65"/>
      <c r="C320" s="65"/>
      <c r="D320" s="65"/>
      <c r="E320" s="68"/>
      <c r="F320" s="64"/>
      <c r="G320" s="55" t="s">
        <v>43</v>
      </c>
      <c r="H320" s="53">
        <f>LOOKUP(G$3:$G$345,'TABLE DE VALEURS'!$A$1:$B$132)</f>
        <v>0</v>
      </c>
      <c r="I320" s="64"/>
      <c r="J320" s="55" t="s">
        <v>43</v>
      </c>
      <c r="K320" s="53">
        <f>LOOKUP(J$3:J$345,'TABLE DE VALEURS'!$A$1:$B$132)</f>
        <v>0</v>
      </c>
      <c r="L320" s="64"/>
      <c r="M320" s="55" t="s">
        <v>43</v>
      </c>
      <c r="N320" s="53">
        <f>LOOKUP(M$3:M$345,'TABLE DE VALEURS'!$A$1:$B$132)</f>
        <v>0</v>
      </c>
      <c r="O320" s="69"/>
      <c r="P320" s="55" t="s">
        <v>43</v>
      </c>
      <c r="Q320" s="57">
        <f>LOOKUP(P$3:P$345,'TABLE DE VALEURS'!$A$1:$B$132)</f>
        <v>0</v>
      </c>
      <c r="R320" s="58">
        <f t="shared" si="10"/>
        <v>0</v>
      </c>
      <c r="S320" s="59">
        <f t="shared" si="11"/>
        <v>19</v>
      </c>
    </row>
    <row r="321" spans="1:19" x14ac:dyDescent="0.3">
      <c r="A321" s="64"/>
      <c r="B321" s="65"/>
      <c r="C321" s="65"/>
      <c r="D321" s="65"/>
      <c r="E321" s="68"/>
      <c r="F321" s="64"/>
      <c r="G321" s="55" t="s">
        <v>43</v>
      </c>
      <c r="H321" s="53">
        <f>LOOKUP(G$3:$G$345,'TABLE DE VALEURS'!$A$1:$B$132)</f>
        <v>0</v>
      </c>
      <c r="I321" s="64"/>
      <c r="J321" s="55" t="s">
        <v>43</v>
      </c>
      <c r="K321" s="53">
        <f>LOOKUP(J$3:J$345,'TABLE DE VALEURS'!$A$1:$B$132)</f>
        <v>0</v>
      </c>
      <c r="L321" s="64"/>
      <c r="M321" s="55" t="s">
        <v>43</v>
      </c>
      <c r="N321" s="53">
        <f>LOOKUP(M$3:M$345,'TABLE DE VALEURS'!$A$1:$B$132)</f>
        <v>0</v>
      </c>
      <c r="O321" s="69"/>
      <c r="P321" s="55" t="s">
        <v>43</v>
      </c>
      <c r="Q321" s="57">
        <f>LOOKUP(P$3:P$345,'TABLE DE VALEURS'!$A$1:$B$132)</f>
        <v>0</v>
      </c>
      <c r="R321" s="58">
        <f t="shared" si="10"/>
        <v>0</v>
      </c>
      <c r="S321" s="59">
        <f t="shared" si="11"/>
        <v>19</v>
      </c>
    </row>
    <row r="322" spans="1:19" x14ac:dyDescent="0.3">
      <c r="A322" s="64"/>
      <c r="B322" s="65"/>
      <c r="C322" s="65"/>
      <c r="D322" s="65"/>
      <c r="E322" s="68"/>
      <c r="F322" s="64"/>
      <c r="G322" s="55" t="s">
        <v>43</v>
      </c>
      <c r="H322" s="53">
        <f>LOOKUP(G$3:$G$345,'TABLE DE VALEURS'!$A$1:$B$132)</f>
        <v>0</v>
      </c>
      <c r="I322" s="64"/>
      <c r="J322" s="55" t="s">
        <v>43</v>
      </c>
      <c r="K322" s="53">
        <f>LOOKUP(J$3:J$345,'TABLE DE VALEURS'!$A$1:$B$132)</f>
        <v>0</v>
      </c>
      <c r="L322" s="64"/>
      <c r="M322" s="55" t="s">
        <v>43</v>
      </c>
      <c r="N322" s="53">
        <f>LOOKUP(M$3:M$345,'TABLE DE VALEURS'!$A$1:$B$132)</f>
        <v>0</v>
      </c>
      <c r="O322" s="69"/>
      <c r="P322" s="55" t="s">
        <v>43</v>
      </c>
      <c r="Q322" s="57">
        <f>LOOKUP(P$3:P$345,'TABLE DE VALEURS'!$A$1:$B$132)</f>
        <v>0</v>
      </c>
      <c r="R322" s="58">
        <f t="shared" si="10"/>
        <v>0</v>
      </c>
      <c r="S322" s="59">
        <f t="shared" si="11"/>
        <v>19</v>
      </c>
    </row>
    <row r="323" spans="1:19" x14ac:dyDescent="0.3">
      <c r="A323" s="64"/>
      <c r="B323" s="65"/>
      <c r="C323" s="65"/>
      <c r="D323" s="65"/>
      <c r="E323" s="68"/>
      <c r="F323" s="64"/>
      <c r="G323" s="55" t="s">
        <v>43</v>
      </c>
      <c r="H323" s="53">
        <f>LOOKUP(G$3:$G$345,'TABLE DE VALEURS'!$A$1:$B$132)</f>
        <v>0</v>
      </c>
      <c r="I323" s="64"/>
      <c r="J323" s="55" t="s">
        <v>43</v>
      </c>
      <c r="K323" s="53">
        <f>LOOKUP(J$3:J$345,'TABLE DE VALEURS'!$A$1:$B$132)</f>
        <v>0</v>
      </c>
      <c r="L323" s="64"/>
      <c r="M323" s="55" t="s">
        <v>43</v>
      </c>
      <c r="N323" s="53">
        <f>LOOKUP(M$3:M$345,'TABLE DE VALEURS'!$A$1:$B$132)</f>
        <v>0</v>
      </c>
      <c r="O323" s="69"/>
      <c r="P323" s="55" t="s">
        <v>43</v>
      </c>
      <c r="Q323" s="57">
        <f>LOOKUP(P$3:P$345,'TABLE DE VALEURS'!$A$1:$B$132)</f>
        <v>0</v>
      </c>
      <c r="R323" s="58">
        <f t="shared" ref="R323:R345" si="12">H323+1.5*K323+N323+2*Q323</f>
        <v>0</v>
      </c>
      <c r="S323" s="59">
        <f t="shared" ref="S323:S345" si="13">RANK($R323,R$3:R$345)</f>
        <v>19</v>
      </c>
    </row>
    <row r="324" spans="1:19" x14ac:dyDescent="0.3">
      <c r="A324" s="64"/>
      <c r="B324" s="65"/>
      <c r="C324" s="65"/>
      <c r="D324" s="65"/>
      <c r="E324" s="68"/>
      <c r="F324" s="64"/>
      <c r="G324" s="55" t="s">
        <v>43</v>
      </c>
      <c r="H324" s="53">
        <f>LOOKUP(G$3:$G$345,'TABLE DE VALEURS'!$A$1:$B$132)</f>
        <v>0</v>
      </c>
      <c r="I324" s="64"/>
      <c r="J324" s="55" t="s">
        <v>43</v>
      </c>
      <c r="K324" s="53">
        <f>LOOKUP(J$3:J$345,'TABLE DE VALEURS'!$A$1:$B$132)</f>
        <v>0</v>
      </c>
      <c r="L324" s="64"/>
      <c r="M324" s="55" t="s">
        <v>43</v>
      </c>
      <c r="N324" s="53">
        <f>LOOKUP(M$3:M$345,'TABLE DE VALEURS'!$A$1:$B$132)</f>
        <v>0</v>
      </c>
      <c r="O324" s="69"/>
      <c r="P324" s="55" t="s">
        <v>43</v>
      </c>
      <c r="Q324" s="57">
        <f>LOOKUP(P$3:P$345,'TABLE DE VALEURS'!$A$1:$B$132)</f>
        <v>0</v>
      </c>
      <c r="R324" s="58">
        <f t="shared" si="12"/>
        <v>0</v>
      </c>
      <c r="S324" s="59">
        <f t="shared" si="13"/>
        <v>19</v>
      </c>
    </row>
    <row r="325" spans="1:19" x14ac:dyDescent="0.3">
      <c r="A325" s="64"/>
      <c r="B325" s="65"/>
      <c r="C325" s="65"/>
      <c r="D325" s="65"/>
      <c r="E325" s="68"/>
      <c r="F325" s="64"/>
      <c r="G325" s="55" t="s">
        <v>43</v>
      </c>
      <c r="H325" s="53">
        <f>LOOKUP(G$3:$G$345,'TABLE DE VALEURS'!$A$1:$B$132)</f>
        <v>0</v>
      </c>
      <c r="I325" s="64"/>
      <c r="J325" s="55" t="s">
        <v>43</v>
      </c>
      <c r="K325" s="53">
        <f>LOOKUP(J$3:J$345,'TABLE DE VALEURS'!$A$1:$B$132)</f>
        <v>0</v>
      </c>
      <c r="L325" s="64"/>
      <c r="M325" s="55" t="s">
        <v>43</v>
      </c>
      <c r="N325" s="53">
        <f>LOOKUP(M$3:M$345,'TABLE DE VALEURS'!$A$1:$B$132)</f>
        <v>0</v>
      </c>
      <c r="O325" s="69"/>
      <c r="P325" s="55" t="s">
        <v>43</v>
      </c>
      <c r="Q325" s="57">
        <f>LOOKUP(P$3:P$345,'TABLE DE VALEURS'!$A$1:$B$132)</f>
        <v>0</v>
      </c>
      <c r="R325" s="58">
        <f t="shared" si="12"/>
        <v>0</v>
      </c>
      <c r="S325" s="59">
        <f t="shared" si="13"/>
        <v>19</v>
      </c>
    </row>
    <row r="326" spans="1:19" x14ac:dyDescent="0.3">
      <c r="A326" s="64"/>
      <c r="B326" s="65"/>
      <c r="C326" s="65"/>
      <c r="D326" s="65"/>
      <c r="E326" s="68"/>
      <c r="F326" s="64"/>
      <c r="G326" s="55" t="s">
        <v>43</v>
      </c>
      <c r="H326" s="53">
        <f>LOOKUP(G$3:$G$345,'TABLE DE VALEURS'!$A$1:$B$132)</f>
        <v>0</v>
      </c>
      <c r="I326" s="64"/>
      <c r="J326" s="55" t="s">
        <v>43</v>
      </c>
      <c r="K326" s="53">
        <f>LOOKUP(J$3:J$345,'TABLE DE VALEURS'!$A$1:$B$132)</f>
        <v>0</v>
      </c>
      <c r="L326" s="64"/>
      <c r="M326" s="55" t="s">
        <v>43</v>
      </c>
      <c r="N326" s="53">
        <f>LOOKUP(M$3:M$345,'TABLE DE VALEURS'!$A$1:$B$132)</f>
        <v>0</v>
      </c>
      <c r="O326" s="69"/>
      <c r="P326" s="55" t="s">
        <v>43</v>
      </c>
      <c r="Q326" s="57">
        <f>LOOKUP(P$3:P$345,'TABLE DE VALEURS'!$A$1:$B$132)</f>
        <v>0</v>
      </c>
      <c r="R326" s="58">
        <f t="shared" si="12"/>
        <v>0</v>
      </c>
      <c r="S326" s="59">
        <f t="shared" si="13"/>
        <v>19</v>
      </c>
    </row>
    <row r="327" spans="1:19" x14ac:dyDescent="0.3">
      <c r="A327" s="64"/>
      <c r="B327" s="65"/>
      <c r="C327" s="65"/>
      <c r="D327" s="65"/>
      <c r="E327" s="68"/>
      <c r="F327" s="64"/>
      <c r="G327" s="55" t="s">
        <v>43</v>
      </c>
      <c r="H327" s="53">
        <f>LOOKUP(G$3:$G$345,'TABLE DE VALEURS'!$A$1:$B$132)</f>
        <v>0</v>
      </c>
      <c r="I327" s="64"/>
      <c r="J327" s="55" t="s">
        <v>43</v>
      </c>
      <c r="K327" s="53">
        <f>LOOKUP(J$3:J$345,'TABLE DE VALEURS'!$A$1:$B$132)</f>
        <v>0</v>
      </c>
      <c r="L327" s="64"/>
      <c r="M327" s="55" t="s">
        <v>43</v>
      </c>
      <c r="N327" s="53">
        <f>LOOKUP(M$3:M$345,'TABLE DE VALEURS'!$A$1:$B$132)</f>
        <v>0</v>
      </c>
      <c r="O327" s="69"/>
      <c r="P327" s="55" t="s">
        <v>43</v>
      </c>
      <c r="Q327" s="57">
        <f>LOOKUP(P$3:P$345,'TABLE DE VALEURS'!$A$1:$B$132)</f>
        <v>0</v>
      </c>
      <c r="R327" s="58">
        <f t="shared" si="12"/>
        <v>0</v>
      </c>
      <c r="S327" s="59">
        <f t="shared" si="13"/>
        <v>19</v>
      </c>
    </row>
    <row r="328" spans="1:19" x14ac:dyDescent="0.3">
      <c r="A328" s="64"/>
      <c r="B328" s="65"/>
      <c r="C328" s="65"/>
      <c r="D328" s="65"/>
      <c r="E328" s="68"/>
      <c r="F328" s="64"/>
      <c r="G328" s="55" t="s">
        <v>43</v>
      </c>
      <c r="H328" s="53">
        <f>LOOKUP(G$3:$G$345,'TABLE DE VALEURS'!$A$1:$B$132)</f>
        <v>0</v>
      </c>
      <c r="I328" s="64"/>
      <c r="J328" s="55" t="s">
        <v>43</v>
      </c>
      <c r="K328" s="53">
        <f>LOOKUP(J$3:J$345,'TABLE DE VALEURS'!$A$1:$B$132)</f>
        <v>0</v>
      </c>
      <c r="L328" s="64"/>
      <c r="M328" s="55" t="s">
        <v>43</v>
      </c>
      <c r="N328" s="53">
        <f>LOOKUP(M$3:M$345,'TABLE DE VALEURS'!$A$1:$B$132)</f>
        <v>0</v>
      </c>
      <c r="O328" s="69"/>
      <c r="P328" s="55" t="s">
        <v>43</v>
      </c>
      <c r="Q328" s="57">
        <f>LOOKUP(P$3:P$345,'TABLE DE VALEURS'!$A$1:$B$132)</f>
        <v>0</v>
      </c>
      <c r="R328" s="58">
        <f t="shared" si="12"/>
        <v>0</v>
      </c>
      <c r="S328" s="59">
        <f t="shared" si="13"/>
        <v>19</v>
      </c>
    </row>
    <row r="329" spans="1:19" x14ac:dyDescent="0.3">
      <c r="A329" s="64"/>
      <c r="B329" s="65"/>
      <c r="C329" s="65"/>
      <c r="D329" s="65"/>
      <c r="E329" s="68"/>
      <c r="F329" s="64"/>
      <c r="G329" s="55" t="s">
        <v>43</v>
      </c>
      <c r="H329" s="53">
        <f>LOOKUP(G$3:$G$345,'TABLE DE VALEURS'!$A$1:$B$132)</f>
        <v>0</v>
      </c>
      <c r="I329" s="64"/>
      <c r="J329" s="55" t="s">
        <v>43</v>
      </c>
      <c r="K329" s="53">
        <f>LOOKUP(J$3:J$345,'TABLE DE VALEURS'!$A$1:$B$132)</f>
        <v>0</v>
      </c>
      <c r="L329" s="64"/>
      <c r="M329" s="55" t="s">
        <v>43</v>
      </c>
      <c r="N329" s="53">
        <f>LOOKUP(M$3:M$345,'TABLE DE VALEURS'!$A$1:$B$132)</f>
        <v>0</v>
      </c>
      <c r="O329" s="69"/>
      <c r="P329" s="55" t="s">
        <v>43</v>
      </c>
      <c r="Q329" s="57">
        <f>LOOKUP(P$3:P$345,'TABLE DE VALEURS'!$A$1:$B$132)</f>
        <v>0</v>
      </c>
      <c r="R329" s="58">
        <f t="shared" si="12"/>
        <v>0</v>
      </c>
      <c r="S329" s="59">
        <f t="shared" si="13"/>
        <v>19</v>
      </c>
    </row>
    <row r="330" spans="1:19" x14ac:dyDescent="0.3">
      <c r="A330" s="64"/>
      <c r="B330" s="65"/>
      <c r="C330" s="65"/>
      <c r="D330" s="65"/>
      <c r="E330" s="68"/>
      <c r="F330" s="64"/>
      <c r="G330" s="55" t="s">
        <v>43</v>
      </c>
      <c r="H330" s="53">
        <f>LOOKUP(G$3:$G$345,'TABLE DE VALEURS'!$A$1:$B$132)</f>
        <v>0</v>
      </c>
      <c r="I330" s="64"/>
      <c r="J330" s="55" t="s">
        <v>43</v>
      </c>
      <c r="K330" s="53">
        <f>LOOKUP(J$3:J$345,'TABLE DE VALEURS'!$A$1:$B$132)</f>
        <v>0</v>
      </c>
      <c r="L330" s="64"/>
      <c r="M330" s="55" t="s">
        <v>43</v>
      </c>
      <c r="N330" s="53">
        <f>LOOKUP(M$3:M$345,'TABLE DE VALEURS'!$A$1:$B$132)</f>
        <v>0</v>
      </c>
      <c r="O330" s="69"/>
      <c r="P330" s="55" t="s">
        <v>43</v>
      </c>
      <c r="Q330" s="57">
        <f>LOOKUP(P$3:P$345,'TABLE DE VALEURS'!$A$1:$B$132)</f>
        <v>0</v>
      </c>
      <c r="R330" s="58">
        <f t="shared" si="12"/>
        <v>0</v>
      </c>
      <c r="S330" s="59">
        <f t="shared" si="13"/>
        <v>19</v>
      </c>
    </row>
    <row r="331" spans="1:19" x14ac:dyDescent="0.3">
      <c r="A331" s="64"/>
      <c r="B331" s="65"/>
      <c r="C331" s="65"/>
      <c r="D331" s="65"/>
      <c r="E331" s="68"/>
      <c r="F331" s="64"/>
      <c r="G331" s="55" t="s">
        <v>43</v>
      </c>
      <c r="H331" s="53">
        <f>LOOKUP(G$3:$G$345,'TABLE DE VALEURS'!$A$1:$B$132)</f>
        <v>0</v>
      </c>
      <c r="I331" s="64"/>
      <c r="J331" s="55" t="s">
        <v>43</v>
      </c>
      <c r="K331" s="53">
        <f>LOOKUP(J$3:J$345,'TABLE DE VALEURS'!$A$1:$B$132)</f>
        <v>0</v>
      </c>
      <c r="L331" s="64"/>
      <c r="M331" s="55" t="s">
        <v>43</v>
      </c>
      <c r="N331" s="53">
        <f>LOOKUP(M$3:M$345,'TABLE DE VALEURS'!$A$1:$B$132)</f>
        <v>0</v>
      </c>
      <c r="O331" s="69"/>
      <c r="P331" s="55" t="s">
        <v>43</v>
      </c>
      <c r="Q331" s="57">
        <f>LOOKUP(P$3:P$345,'TABLE DE VALEURS'!$A$1:$B$132)</f>
        <v>0</v>
      </c>
      <c r="R331" s="58">
        <f t="shared" si="12"/>
        <v>0</v>
      </c>
      <c r="S331" s="59">
        <f t="shared" si="13"/>
        <v>19</v>
      </c>
    </row>
    <row r="332" spans="1:19" x14ac:dyDescent="0.3">
      <c r="A332" s="64"/>
      <c r="B332" s="65"/>
      <c r="C332" s="65"/>
      <c r="D332" s="65"/>
      <c r="E332" s="68"/>
      <c r="F332" s="64"/>
      <c r="G332" s="55" t="s">
        <v>43</v>
      </c>
      <c r="H332" s="53">
        <f>LOOKUP(G$3:$G$345,'TABLE DE VALEURS'!$A$1:$B$132)</f>
        <v>0</v>
      </c>
      <c r="I332" s="64"/>
      <c r="J332" s="55" t="s">
        <v>43</v>
      </c>
      <c r="K332" s="53">
        <f>LOOKUP(J$3:J$345,'TABLE DE VALEURS'!$A$1:$B$132)</f>
        <v>0</v>
      </c>
      <c r="L332" s="64"/>
      <c r="M332" s="55" t="s">
        <v>43</v>
      </c>
      <c r="N332" s="53">
        <f>LOOKUP(M$3:M$345,'TABLE DE VALEURS'!$A$1:$B$132)</f>
        <v>0</v>
      </c>
      <c r="O332" s="69"/>
      <c r="P332" s="55" t="s">
        <v>43</v>
      </c>
      <c r="Q332" s="57">
        <f>LOOKUP(P$3:P$345,'TABLE DE VALEURS'!$A$1:$B$132)</f>
        <v>0</v>
      </c>
      <c r="R332" s="58">
        <f t="shared" si="12"/>
        <v>0</v>
      </c>
      <c r="S332" s="59">
        <f t="shared" si="13"/>
        <v>19</v>
      </c>
    </row>
    <row r="333" spans="1:19" x14ac:dyDescent="0.3">
      <c r="A333" s="64"/>
      <c r="B333" s="65"/>
      <c r="C333" s="65"/>
      <c r="D333" s="65"/>
      <c r="E333" s="68"/>
      <c r="F333" s="64"/>
      <c r="G333" s="55" t="s">
        <v>43</v>
      </c>
      <c r="H333" s="53">
        <f>LOOKUP(G$3:$G$345,'TABLE DE VALEURS'!$A$1:$B$132)</f>
        <v>0</v>
      </c>
      <c r="I333" s="64"/>
      <c r="J333" s="55" t="s">
        <v>43</v>
      </c>
      <c r="K333" s="53">
        <f>LOOKUP(J$3:J$345,'TABLE DE VALEURS'!$A$1:$B$132)</f>
        <v>0</v>
      </c>
      <c r="L333" s="64"/>
      <c r="M333" s="55" t="s">
        <v>43</v>
      </c>
      <c r="N333" s="53">
        <f>LOOKUP(M$3:M$345,'TABLE DE VALEURS'!$A$1:$B$132)</f>
        <v>0</v>
      </c>
      <c r="O333" s="69"/>
      <c r="P333" s="55" t="s">
        <v>43</v>
      </c>
      <c r="Q333" s="57">
        <f>LOOKUP(P$3:P$345,'TABLE DE VALEURS'!$A$1:$B$132)</f>
        <v>0</v>
      </c>
      <c r="R333" s="58">
        <f t="shared" si="12"/>
        <v>0</v>
      </c>
      <c r="S333" s="59">
        <f t="shared" si="13"/>
        <v>19</v>
      </c>
    </row>
    <row r="334" spans="1:19" x14ac:dyDescent="0.3">
      <c r="A334" s="64"/>
      <c r="B334" s="65"/>
      <c r="C334" s="65"/>
      <c r="D334" s="65"/>
      <c r="E334" s="68"/>
      <c r="F334" s="64"/>
      <c r="G334" s="55" t="s">
        <v>43</v>
      </c>
      <c r="H334" s="53">
        <f>LOOKUP(G$3:$G$345,'TABLE DE VALEURS'!$A$1:$B$132)</f>
        <v>0</v>
      </c>
      <c r="I334" s="64"/>
      <c r="J334" s="55" t="s">
        <v>43</v>
      </c>
      <c r="K334" s="53">
        <f>LOOKUP(J$3:J$345,'TABLE DE VALEURS'!$A$1:$B$132)</f>
        <v>0</v>
      </c>
      <c r="L334" s="64"/>
      <c r="M334" s="55" t="s">
        <v>43</v>
      </c>
      <c r="N334" s="53">
        <f>LOOKUP(M$3:M$345,'TABLE DE VALEURS'!$A$1:$B$132)</f>
        <v>0</v>
      </c>
      <c r="O334" s="69"/>
      <c r="P334" s="55" t="s">
        <v>43</v>
      </c>
      <c r="Q334" s="57">
        <f>LOOKUP(P$3:P$345,'TABLE DE VALEURS'!$A$1:$B$132)</f>
        <v>0</v>
      </c>
      <c r="R334" s="58">
        <f t="shared" si="12"/>
        <v>0</v>
      </c>
      <c r="S334" s="59">
        <f t="shared" si="13"/>
        <v>19</v>
      </c>
    </row>
    <row r="335" spans="1:19" x14ac:dyDescent="0.3">
      <c r="A335" s="64"/>
      <c r="B335" s="65"/>
      <c r="C335" s="65"/>
      <c r="D335" s="65"/>
      <c r="E335" s="68"/>
      <c r="F335" s="64"/>
      <c r="G335" s="55" t="s">
        <v>43</v>
      </c>
      <c r="H335" s="53">
        <f>LOOKUP(G$3:$G$345,'TABLE DE VALEURS'!$A$1:$B$132)</f>
        <v>0</v>
      </c>
      <c r="I335" s="64"/>
      <c r="J335" s="55" t="s">
        <v>43</v>
      </c>
      <c r="K335" s="53">
        <f>LOOKUP(J$3:J$345,'TABLE DE VALEURS'!$A$1:$B$132)</f>
        <v>0</v>
      </c>
      <c r="L335" s="64"/>
      <c r="M335" s="55" t="s">
        <v>43</v>
      </c>
      <c r="N335" s="53">
        <f>LOOKUP(M$3:M$345,'TABLE DE VALEURS'!$A$1:$B$132)</f>
        <v>0</v>
      </c>
      <c r="O335" s="69"/>
      <c r="P335" s="55" t="s">
        <v>43</v>
      </c>
      <c r="Q335" s="57">
        <f>LOOKUP(P$3:P$345,'TABLE DE VALEURS'!$A$1:$B$132)</f>
        <v>0</v>
      </c>
      <c r="R335" s="58">
        <f t="shared" si="12"/>
        <v>0</v>
      </c>
      <c r="S335" s="59">
        <f t="shared" si="13"/>
        <v>19</v>
      </c>
    </row>
    <row r="336" spans="1:19" x14ac:dyDescent="0.3">
      <c r="A336" s="64"/>
      <c r="B336" s="65"/>
      <c r="C336" s="65"/>
      <c r="D336" s="65"/>
      <c r="E336" s="68"/>
      <c r="F336" s="64"/>
      <c r="G336" s="55" t="s">
        <v>43</v>
      </c>
      <c r="H336" s="53">
        <f>LOOKUP(G$3:$G$345,'TABLE DE VALEURS'!$A$1:$B$132)</f>
        <v>0</v>
      </c>
      <c r="I336" s="64"/>
      <c r="J336" s="55" t="s">
        <v>43</v>
      </c>
      <c r="K336" s="53">
        <f>LOOKUP(J$3:J$345,'TABLE DE VALEURS'!$A$1:$B$132)</f>
        <v>0</v>
      </c>
      <c r="L336" s="64"/>
      <c r="M336" s="55" t="s">
        <v>43</v>
      </c>
      <c r="N336" s="53">
        <f>LOOKUP(M$3:M$345,'TABLE DE VALEURS'!$A$1:$B$132)</f>
        <v>0</v>
      </c>
      <c r="O336" s="69"/>
      <c r="P336" s="55" t="s">
        <v>43</v>
      </c>
      <c r="Q336" s="57">
        <f>LOOKUP(P$3:P$345,'TABLE DE VALEURS'!$A$1:$B$132)</f>
        <v>0</v>
      </c>
      <c r="R336" s="58">
        <f t="shared" si="12"/>
        <v>0</v>
      </c>
      <c r="S336" s="59">
        <f t="shared" si="13"/>
        <v>19</v>
      </c>
    </row>
    <row r="337" spans="1:19" x14ac:dyDescent="0.3">
      <c r="A337" s="64"/>
      <c r="B337" s="65"/>
      <c r="C337" s="65"/>
      <c r="D337" s="65"/>
      <c r="E337" s="68"/>
      <c r="F337" s="64"/>
      <c r="G337" s="55" t="s">
        <v>43</v>
      </c>
      <c r="H337" s="53">
        <f>LOOKUP(G$3:$G$345,'TABLE DE VALEURS'!$A$1:$B$132)</f>
        <v>0</v>
      </c>
      <c r="I337" s="64"/>
      <c r="J337" s="55" t="s">
        <v>43</v>
      </c>
      <c r="K337" s="53">
        <f>LOOKUP(J$3:J$345,'TABLE DE VALEURS'!$A$1:$B$132)</f>
        <v>0</v>
      </c>
      <c r="L337" s="64"/>
      <c r="M337" s="55" t="s">
        <v>43</v>
      </c>
      <c r="N337" s="53">
        <f>LOOKUP(M$3:M$345,'TABLE DE VALEURS'!$A$1:$B$132)</f>
        <v>0</v>
      </c>
      <c r="O337" s="69"/>
      <c r="P337" s="55" t="s">
        <v>43</v>
      </c>
      <c r="Q337" s="57">
        <f>LOOKUP(P$3:P$345,'TABLE DE VALEURS'!$A$1:$B$132)</f>
        <v>0</v>
      </c>
      <c r="R337" s="58">
        <f t="shared" si="12"/>
        <v>0</v>
      </c>
      <c r="S337" s="59">
        <f t="shared" si="13"/>
        <v>19</v>
      </c>
    </row>
    <row r="338" spans="1:19" x14ac:dyDescent="0.3">
      <c r="A338" s="64"/>
      <c r="B338" s="65"/>
      <c r="C338" s="65"/>
      <c r="D338" s="65"/>
      <c r="E338" s="68"/>
      <c r="F338" s="64"/>
      <c r="G338" s="55" t="s">
        <v>43</v>
      </c>
      <c r="H338" s="53">
        <f>LOOKUP(G$3:$G$345,'TABLE DE VALEURS'!$A$1:$B$132)</f>
        <v>0</v>
      </c>
      <c r="I338" s="64"/>
      <c r="J338" s="55" t="s">
        <v>43</v>
      </c>
      <c r="K338" s="53">
        <f>LOOKUP(J$3:J$345,'TABLE DE VALEURS'!$A$1:$B$132)</f>
        <v>0</v>
      </c>
      <c r="L338" s="64"/>
      <c r="M338" s="55" t="s">
        <v>43</v>
      </c>
      <c r="N338" s="53">
        <f>LOOKUP(M$3:M$345,'TABLE DE VALEURS'!$A$1:$B$132)</f>
        <v>0</v>
      </c>
      <c r="O338" s="69"/>
      <c r="P338" s="55" t="s">
        <v>43</v>
      </c>
      <c r="Q338" s="57">
        <f>LOOKUP(P$3:P$345,'TABLE DE VALEURS'!$A$1:$B$132)</f>
        <v>0</v>
      </c>
      <c r="R338" s="58">
        <f t="shared" si="12"/>
        <v>0</v>
      </c>
      <c r="S338" s="59">
        <f t="shared" si="13"/>
        <v>19</v>
      </c>
    </row>
    <row r="339" spans="1:19" x14ac:dyDescent="0.3">
      <c r="A339" s="64"/>
      <c r="B339" s="65"/>
      <c r="C339" s="65"/>
      <c r="D339" s="65"/>
      <c r="E339" s="68"/>
      <c r="F339" s="64"/>
      <c r="G339" s="55" t="s">
        <v>43</v>
      </c>
      <c r="H339" s="53">
        <f>LOOKUP(G$3:$G$345,'TABLE DE VALEURS'!$A$1:$B$132)</f>
        <v>0</v>
      </c>
      <c r="I339" s="64"/>
      <c r="J339" s="55" t="s">
        <v>43</v>
      </c>
      <c r="K339" s="53">
        <f>LOOKUP(J$3:J$345,'TABLE DE VALEURS'!$A$1:$B$132)</f>
        <v>0</v>
      </c>
      <c r="L339" s="64"/>
      <c r="M339" s="55" t="s">
        <v>43</v>
      </c>
      <c r="N339" s="53">
        <f>LOOKUP(M$3:M$345,'TABLE DE VALEURS'!$A$1:$B$132)</f>
        <v>0</v>
      </c>
      <c r="O339" s="69"/>
      <c r="P339" s="55" t="s">
        <v>43</v>
      </c>
      <c r="Q339" s="57">
        <f>LOOKUP(P$3:P$345,'TABLE DE VALEURS'!$A$1:$B$132)</f>
        <v>0</v>
      </c>
      <c r="R339" s="58">
        <f t="shared" si="12"/>
        <v>0</v>
      </c>
      <c r="S339" s="59">
        <f t="shared" si="13"/>
        <v>19</v>
      </c>
    </row>
    <row r="340" spans="1:19" x14ac:dyDescent="0.3">
      <c r="A340" s="64"/>
      <c r="B340" s="65"/>
      <c r="C340" s="65"/>
      <c r="D340" s="65"/>
      <c r="E340" s="68"/>
      <c r="F340" s="64"/>
      <c r="G340" s="55" t="s">
        <v>43</v>
      </c>
      <c r="H340" s="53">
        <f>LOOKUP(G$3:$G$345,'TABLE DE VALEURS'!$A$1:$B$132)</f>
        <v>0</v>
      </c>
      <c r="I340" s="64"/>
      <c r="J340" s="55" t="s">
        <v>43</v>
      </c>
      <c r="K340" s="53">
        <f>LOOKUP(J$3:J$345,'TABLE DE VALEURS'!$A$1:$B$132)</f>
        <v>0</v>
      </c>
      <c r="L340" s="64"/>
      <c r="M340" s="55" t="s">
        <v>43</v>
      </c>
      <c r="N340" s="53">
        <f>LOOKUP(M$3:M$345,'TABLE DE VALEURS'!$A$1:$B$132)</f>
        <v>0</v>
      </c>
      <c r="O340" s="69"/>
      <c r="P340" s="55" t="s">
        <v>43</v>
      </c>
      <c r="Q340" s="57">
        <f>LOOKUP(P$3:P$345,'TABLE DE VALEURS'!$A$1:$B$132)</f>
        <v>0</v>
      </c>
      <c r="R340" s="58">
        <f t="shared" si="12"/>
        <v>0</v>
      </c>
      <c r="S340" s="59">
        <f t="shared" si="13"/>
        <v>19</v>
      </c>
    </row>
    <row r="341" spans="1:19" x14ac:dyDescent="0.3">
      <c r="A341" s="64"/>
      <c r="B341" s="65"/>
      <c r="C341" s="65"/>
      <c r="D341" s="65"/>
      <c r="E341" s="68"/>
      <c r="F341" s="64"/>
      <c r="G341" s="55" t="s">
        <v>43</v>
      </c>
      <c r="H341" s="53">
        <f>LOOKUP(G$3:$G$345,'TABLE DE VALEURS'!$A$1:$B$132)</f>
        <v>0</v>
      </c>
      <c r="I341" s="64"/>
      <c r="J341" s="55" t="s">
        <v>43</v>
      </c>
      <c r="K341" s="53">
        <f>LOOKUP(J$3:J$345,'TABLE DE VALEURS'!$A$1:$B$132)</f>
        <v>0</v>
      </c>
      <c r="L341" s="64"/>
      <c r="M341" s="55" t="s">
        <v>43</v>
      </c>
      <c r="N341" s="53">
        <f>LOOKUP(M$3:M$345,'TABLE DE VALEURS'!$A$1:$B$132)</f>
        <v>0</v>
      </c>
      <c r="O341" s="69"/>
      <c r="P341" s="55" t="s">
        <v>43</v>
      </c>
      <c r="Q341" s="57">
        <f>LOOKUP(P$3:P$345,'TABLE DE VALEURS'!$A$1:$B$132)</f>
        <v>0</v>
      </c>
      <c r="R341" s="58">
        <f t="shared" si="12"/>
        <v>0</v>
      </c>
      <c r="S341" s="59">
        <f t="shared" si="13"/>
        <v>19</v>
      </c>
    </row>
    <row r="342" spans="1:19" x14ac:dyDescent="0.3">
      <c r="A342" s="64"/>
      <c r="B342" s="65"/>
      <c r="C342" s="65"/>
      <c r="D342" s="65"/>
      <c r="E342" s="68"/>
      <c r="F342" s="64"/>
      <c r="G342" s="55" t="s">
        <v>43</v>
      </c>
      <c r="H342" s="53">
        <f>LOOKUP(G$3:$G$345,'TABLE DE VALEURS'!$A$1:$B$132)</f>
        <v>0</v>
      </c>
      <c r="I342" s="64"/>
      <c r="J342" s="55" t="s">
        <v>43</v>
      </c>
      <c r="K342" s="53">
        <f>LOOKUP(J$3:J$345,'TABLE DE VALEURS'!$A$1:$B$132)</f>
        <v>0</v>
      </c>
      <c r="L342" s="64"/>
      <c r="M342" s="55" t="s">
        <v>43</v>
      </c>
      <c r="N342" s="53">
        <f>LOOKUP(M$3:M$345,'TABLE DE VALEURS'!$A$1:$B$132)</f>
        <v>0</v>
      </c>
      <c r="O342" s="69"/>
      <c r="P342" s="55" t="s">
        <v>43</v>
      </c>
      <c r="Q342" s="57">
        <f>LOOKUP(P$3:P$345,'TABLE DE VALEURS'!$A$1:$B$132)</f>
        <v>0</v>
      </c>
      <c r="R342" s="58">
        <f t="shared" si="12"/>
        <v>0</v>
      </c>
      <c r="S342" s="59">
        <f t="shared" si="13"/>
        <v>19</v>
      </c>
    </row>
    <row r="343" spans="1:19" x14ac:dyDescent="0.3">
      <c r="A343" s="64"/>
      <c r="B343" s="65"/>
      <c r="C343" s="65"/>
      <c r="D343" s="65"/>
      <c r="E343" s="68"/>
      <c r="F343" s="64"/>
      <c r="G343" s="55" t="s">
        <v>43</v>
      </c>
      <c r="H343" s="53">
        <f>LOOKUP(G$3:$G$345,'TABLE DE VALEURS'!$A$1:$B$132)</f>
        <v>0</v>
      </c>
      <c r="I343" s="64"/>
      <c r="J343" s="55" t="s">
        <v>43</v>
      </c>
      <c r="K343" s="53">
        <f>LOOKUP(J$3:J$345,'TABLE DE VALEURS'!$A$1:$B$132)</f>
        <v>0</v>
      </c>
      <c r="L343" s="64"/>
      <c r="M343" s="55" t="s">
        <v>43</v>
      </c>
      <c r="N343" s="53">
        <f>LOOKUP(M$3:M$345,'TABLE DE VALEURS'!$A$1:$B$132)</f>
        <v>0</v>
      </c>
      <c r="O343" s="69"/>
      <c r="P343" s="55" t="s">
        <v>43</v>
      </c>
      <c r="Q343" s="57">
        <f>LOOKUP(P$3:P$345,'TABLE DE VALEURS'!$A$1:$B$132)</f>
        <v>0</v>
      </c>
      <c r="R343" s="58">
        <f t="shared" si="12"/>
        <v>0</v>
      </c>
      <c r="S343" s="59">
        <f t="shared" si="13"/>
        <v>19</v>
      </c>
    </row>
    <row r="344" spans="1:19" x14ac:dyDescent="0.3">
      <c r="A344" s="64"/>
      <c r="B344" s="65"/>
      <c r="C344" s="65"/>
      <c r="D344" s="65"/>
      <c r="E344" s="68"/>
      <c r="F344" s="64"/>
      <c r="G344" s="65" t="s">
        <v>43</v>
      </c>
      <c r="H344" s="53">
        <f>LOOKUP(G$3:$G$345,'TABLE DE VALEURS'!$A$1:$B$132)</f>
        <v>0</v>
      </c>
      <c r="I344" s="64"/>
      <c r="J344" s="65" t="s">
        <v>43</v>
      </c>
      <c r="K344" s="53">
        <f>LOOKUP(J$3:J$345,'TABLE DE VALEURS'!$A$1:$B$132)</f>
        <v>0</v>
      </c>
      <c r="L344" s="64"/>
      <c r="M344" s="65" t="s">
        <v>43</v>
      </c>
      <c r="N344" s="53">
        <f>LOOKUP(M$3:M$345,'TABLE DE VALEURS'!$A$1:$B$132)</f>
        <v>0</v>
      </c>
      <c r="O344" s="69"/>
      <c r="P344" s="65" t="s">
        <v>43</v>
      </c>
      <c r="Q344" s="57">
        <f>LOOKUP(P$3:P$345,'TABLE DE VALEURS'!$A$1:$B$132)</f>
        <v>0</v>
      </c>
      <c r="R344" s="58">
        <f t="shared" si="12"/>
        <v>0</v>
      </c>
      <c r="S344" s="59">
        <f t="shared" si="13"/>
        <v>19</v>
      </c>
    </row>
    <row r="345" spans="1:19" x14ac:dyDescent="0.3">
      <c r="A345" s="70"/>
      <c r="B345" s="71"/>
      <c r="C345" s="71"/>
      <c r="D345" s="71"/>
      <c r="E345" s="72"/>
      <c r="F345" s="70"/>
      <c r="G345" s="71"/>
      <c r="H345" s="72"/>
      <c r="I345" s="70"/>
      <c r="J345" s="71"/>
      <c r="K345" s="72"/>
      <c r="L345" s="70"/>
      <c r="M345" s="71"/>
      <c r="N345" s="72"/>
      <c r="O345" s="73"/>
      <c r="P345" s="71"/>
      <c r="Q345" s="74"/>
      <c r="R345" s="75">
        <f t="shared" si="12"/>
        <v>0</v>
      </c>
      <c r="S345" s="76">
        <f t="shared" si="13"/>
        <v>19</v>
      </c>
    </row>
  </sheetData>
  <sortState ref="A4:S47">
    <sortCondition ref="S4:S47"/>
  </sortState>
  <mergeCells count="11">
    <mergeCell ref="A1:A2"/>
    <mergeCell ref="B1:B2"/>
    <mergeCell ref="C1:C2"/>
    <mergeCell ref="D1:D2"/>
    <mergeCell ref="E1:E2"/>
    <mergeCell ref="S1:S2"/>
    <mergeCell ref="F1:H1"/>
    <mergeCell ref="I1:K1"/>
    <mergeCell ref="L1:N1"/>
    <mergeCell ref="O1:Q1"/>
    <mergeCell ref="R1:R2"/>
  </mergeCells>
  <dataValidations count="2">
    <dataValidation type="list" allowBlank="1" showInputMessage="1" showErrorMessage="1" sqref="C1">
      <formula1>clubs</formula1>
      <formula2>0</formula2>
    </dataValidation>
    <dataValidation type="list" allowBlank="1" showInputMessage="1" showErrorMessage="1" sqref="F1:O1">
      <formula1>"OUI ,NON"</formula1>
      <formula2>0</formula2>
    </dataValidation>
  </dataValidation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6"/>
  <sheetViews>
    <sheetView topLeftCell="D1" zoomScaleNormal="100" workbookViewId="0">
      <selection activeCell="U14" sqref="U14"/>
    </sheetView>
  </sheetViews>
  <sheetFormatPr baseColWidth="10" defaultColWidth="8.88671875" defaultRowHeight="14.4" x14ac:dyDescent="0.3"/>
  <cols>
    <col min="1" max="1" width="11.21875"/>
    <col min="2" max="2" width="10.33203125"/>
    <col min="3" max="3" width="30.88671875"/>
    <col min="4" max="18" width="10.5546875"/>
    <col min="19" max="19" width="23.21875"/>
    <col min="20" max="1025" width="10.5546875"/>
  </cols>
  <sheetData>
    <row r="1" spans="1:19" ht="52.8" customHeight="1" x14ac:dyDescent="0.3">
      <c r="A1" s="130" t="s">
        <v>26</v>
      </c>
      <c r="B1" s="131" t="s">
        <v>27</v>
      </c>
      <c r="C1" s="132" t="s">
        <v>28</v>
      </c>
      <c r="D1" s="132" t="s">
        <v>29</v>
      </c>
      <c r="E1" s="132" t="s">
        <v>3</v>
      </c>
      <c r="F1" s="127" t="s">
        <v>30</v>
      </c>
      <c r="G1" s="127"/>
      <c r="H1" s="127"/>
      <c r="I1" s="127" t="s">
        <v>31</v>
      </c>
      <c r="J1" s="127"/>
      <c r="K1" s="127"/>
      <c r="L1" s="127" t="s">
        <v>32</v>
      </c>
      <c r="M1" s="127"/>
      <c r="N1" s="127"/>
      <c r="O1" s="128" t="s">
        <v>33</v>
      </c>
      <c r="P1" s="128"/>
      <c r="Q1" s="128"/>
      <c r="R1" s="129" t="s">
        <v>34</v>
      </c>
      <c r="S1" s="126" t="s">
        <v>35</v>
      </c>
    </row>
    <row r="2" spans="1:19" ht="14.4" customHeight="1" x14ac:dyDescent="0.3">
      <c r="A2" s="130"/>
      <c r="B2" s="131"/>
      <c r="C2" s="132"/>
      <c r="D2" s="132"/>
      <c r="E2" s="132"/>
      <c r="F2" s="36"/>
      <c r="G2" s="37" t="s">
        <v>36</v>
      </c>
      <c r="H2" s="38" t="s">
        <v>37</v>
      </c>
      <c r="I2" s="36"/>
      <c r="J2" s="37" t="s">
        <v>36</v>
      </c>
      <c r="K2" s="38" t="s">
        <v>37</v>
      </c>
      <c r="L2" s="36"/>
      <c r="M2" s="37" t="s">
        <v>36</v>
      </c>
      <c r="N2" s="38" t="s">
        <v>37</v>
      </c>
      <c r="O2" s="37"/>
      <c r="P2" s="37" t="s">
        <v>36</v>
      </c>
      <c r="Q2" s="38"/>
      <c r="R2" s="129"/>
      <c r="S2" s="126"/>
    </row>
    <row r="3" spans="1:19" x14ac:dyDescent="0.3">
      <c r="A3" s="39" t="s">
        <v>122</v>
      </c>
      <c r="B3" s="40" t="s">
        <v>123</v>
      </c>
      <c r="C3" s="41" t="s">
        <v>62</v>
      </c>
      <c r="D3" s="41" t="s">
        <v>11</v>
      </c>
      <c r="E3" s="42" t="s">
        <v>119</v>
      </c>
      <c r="F3" s="43" t="s">
        <v>121</v>
      </c>
      <c r="G3" s="44">
        <v>3</v>
      </c>
      <c r="H3" s="45">
        <f>LOOKUP(G$3:G$346,'TABLE DE VALEURS'!$A$1:$B$132)</f>
        <v>140</v>
      </c>
      <c r="I3" s="43" t="s">
        <v>121</v>
      </c>
      <c r="J3" s="44" t="s">
        <v>43</v>
      </c>
      <c r="K3" s="45">
        <f>LOOKUP(J$3:J$346,'TABLE DE VALEURS'!$A$1:$B$132)</f>
        <v>0</v>
      </c>
      <c r="L3" s="43" t="s">
        <v>121</v>
      </c>
      <c r="M3" s="44" t="s">
        <v>43</v>
      </c>
      <c r="N3" s="45">
        <f>LOOKUP(M$3:M$346,'TABLE DE VALEURS'!$A$1:$B$132)</f>
        <v>0</v>
      </c>
      <c r="O3" s="46" t="s">
        <v>121</v>
      </c>
      <c r="P3" s="44">
        <v>1</v>
      </c>
      <c r="Q3" s="47">
        <f>LOOKUP(P$3:P$346,'TABLE DE VALEURS'!$A$1:$B$132)</f>
        <v>150</v>
      </c>
      <c r="R3" s="48">
        <f t="shared" ref="R3:R24" si="0">H3+1.5*K3+N3+2*Q3</f>
        <v>440</v>
      </c>
      <c r="S3" s="49">
        <f t="shared" ref="S3:S24" si="1">RANK($R3,R$3:R$346)</f>
        <v>1</v>
      </c>
    </row>
    <row r="4" spans="1:19" x14ac:dyDescent="0.3">
      <c r="A4" s="78" t="s">
        <v>69</v>
      </c>
      <c r="B4" s="79" t="s">
        <v>120</v>
      </c>
      <c r="C4" s="52" t="s">
        <v>71</v>
      </c>
      <c r="D4" s="52" t="s">
        <v>11</v>
      </c>
      <c r="E4" s="53" t="s">
        <v>119</v>
      </c>
      <c r="F4" s="66" t="s">
        <v>121</v>
      </c>
      <c r="G4" s="55">
        <v>2</v>
      </c>
      <c r="H4" s="53">
        <f>LOOKUP(G$3:G$346,'TABLE DE VALEURS'!$A$1:$B$132)</f>
        <v>145</v>
      </c>
      <c r="I4" s="66" t="s">
        <v>121</v>
      </c>
      <c r="J4" s="55" t="s">
        <v>43</v>
      </c>
      <c r="K4" s="53">
        <f>LOOKUP(J$3:J$346,'TABLE DE VALEURS'!$A$1:$B$132)</f>
        <v>0</v>
      </c>
      <c r="L4" s="66" t="s">
        <v>121</v>
      </c>
      <c r="M4" s="55" t="s">
        <v>43</v>
      </c>
      <c r="N4" s="53">
        <f>LOOKUP(M$3:M$346,'TABLE DE VALEURS'!$A$1:$B$132)</f>
        <v>0</v>
      </c>
      <c r="O4" s="67" t="s">
        <v>65</v>
      </c>
      <c r="P4" s="55">
        <v>4</v>
      </c>
      <c r="Q4" s="57">
        <f>LOOKUP(P$3:P$346,'TABLE DE VALEURS'!$A$1:$B$132)</f>
        <v>137</v>
      </c>
      <c r="R4" s="58">
        <f t="shared" si="0"/>
        <v>419</v>
      </c>
      <c r="S4" s="59">
        <f t="shared" si="1"/>
        <v>2</v>
      </c>
    </row>
    <row r="5" spans="1:19" x14ac:dyDescent="0.3">
      <c r="A5" s="117" t="s">
        <v>122</v>
      </c>
      <c r="B5" s="118" t="s">
        <v>124</v>
      </c>
      <c r="C5" s="81" t="s">
        <v>62</v>
      </c>
      <c r="D5" s="81" t="s">
        <v>11</v>
      </c>
      <c r="E5" s="82" t="s">
        <v>119</v>
      </c>
      <c r="F5" s="66" t="s">
        <v>121</v>
      </c>
      <c r="G5" s="55">
        <v>4</v>
      </c>
      <c r="H5" s="53">
        <f>LOOKUP(G$3:G$346,'TABLE DE VALEURS'!$A$1:$B$132)</f>
        <v>137</v>
      </c>
      <c r="I5" s="66" t="s">
        <v>121</v>
      </c>
      <c r="J5" s="55" t="s">
        <v>43</v>
      </c>
      <c r="K5" s="53">
        <f>LOOKUP(J$3:J$346,'TABLE DE VALEURS'!$A$1:$B$132)</f>
        <v>0</v>
      </c>
      <c r="L5" s="66" t="s">
        <v>121</v>
      </c>
      <c r="M5" s="55" t="s">
        <v>43</v>
      </c>
      <c r="N5" s="53">
        <f>LOOKUP(M$3:M$346,'TABLE DE VALEURS'!$A$1:$B$132)</f>
        <v>0</v>
      </c>
      <c r="O5" s="67" t="s">
        <v>121</v>
      </c>
      <c r="P5" s="55">
        <v>7</v>
      </c>
      <c r="Q5" s="57">
        <f>LOOKUP(P$3:P$346,'TABLE DE VALEURS'!$A$1:$B$132)</f>
        <v>128</v>
      </c>
      <c r="R5" s="58">
        <f t="shared" si="0"/>
        <v>393</v>
      </c>
      <c r="S5" s="59">
        <f t="shared" si="1"/>
        <v>3</v>
      </c>
    </row>
    <row r="6" spans="1:19" x14ac:dyDescent="0.3">
      <c r="A6" s="87" t="s">
        <v>125</v>
      </c>
      <c r="B6" s="88" t="s">
        <v>126</v>
      </c>
      <c r="C6" s="52" t="s">
        <v>71</v>
      </c>
      <c r="D6" s="52" t="s">
        <v>11</v>
      </c>
      <c r="E6" s="53" t="s">
        <v>119</v>
      </c>
      <c r="F6" s="66" t="s">
        <v>121</v>
      </c>
      <c r="G6" s="55">
        <v>5</v>
      </c>
      <c r="H6" s="53">
        <f>LOOKUP(G$3:G$346,'TABLE DE VALEURS'!$A$1:$B$132)</f>
        <v>134</v>
      </c>
      <c r="I6" s="66" t="s">
        <v>121</v>
      </c>
      <c r="J6" s="55" t="s">
        <v>43</v>
      </c>
      <c r="K6" s="53">
        <f>LOOKUP(J$3:J$346,'TABLE DE VALEURS'!$A$1:$B$132)</f>
        <v>0</v>
      </c>
      <c r="L6" s="66" t="s">
        <v>121</v>
      </c>
      <c r="M6" s="55" t="s">
        <v>43</v>
      </c>
      <c r="N6" s="53">
        <f>LOOKUP(M$3:M$346,'TABLE DE VALEURS'!$A$1:$B$132)</f>
        <v>0</v>
      </c>
      <c r="O6" s="67" t="s">
        <v>42</v>
      </c>
      <c r="P6" s="55">
        <v>8</v>
      </c>
      <c r="Q6" s="57">
        <f>LOOKUP(P$3:P$346,'TABLE DE VALEURS'!$A$1:$B$132)</f>
        <v>126</v>
      </c>
      <c r="R6" s="58">
        <f t="shared" si="0"/>
        <v>386</v>
      </c>
      <c r="S6" s="59">
        <f t="shared" si="1"/>
        <v>4</v>
      </c>
    </row>
    <row r="7" spans="1:19" x14ac:dyDescent="0.3">
      <c r="A7" s="64" t="s">
        <v>144</v>
      </c>
      <c r="B7" s="65" t="s">
        <v>145</v>
      </c>
      <c r="C7" s="81" t="s">
        <v>131</v>
      </c>
      <c r="D7" s="81" t="s">
        <v>11</v>
      </c>
      <c r="E7" s="82" t="s">
        <v>119</v>
      </c>
      <c r="F7" s="66" t="s">
        <v>121</v>
      </c>
      <c r="G7" s="55" t="s">
        <v>43</v>
      </c>
      <c r="H7" s="53">
        <f>LOOKUP(G$3:G$346,'TABLE DE VALEURS'!$A$1:$B$132)</f>
        <v>0</v>
      </c>
      <c r="I7" s="66" t="s">
        <v>121</v>
      </c>
      <c r="J7" s="55" t="s">
        <v>43</v>
      </c>
      <c r="K7" s="53">
        <f>LOOKUP(J$3:J$346,'TABLE DE VALEURS'!$A$1:$B$132)</f>
        <v>0</v>
      </c>
      <c r="L7" s="66" t="s">
        <v>121</v>
      </c>
      <c r="M7" s="55" t="s">
        <v>43</v>
      </c>
      <c r="N7" s="53">
        <f>LOOKUP(M$3:M$346,'TABLE DE VALEURS'!$A$1:$B$132)</f>
        <v>0</v>
      </c>
      <c r="O7" s="67" t="s">
        <v>121</v>
      </c>
      <c r="P7" s="55">
        <v>20</v>
      </c>
      <c r="Q7" s="57">
        <f>LOOKUP(P$3:P$346,'TABLE DE VALEURS'!$A$1:$B$132)</f>
        <v>110</v>
      </c>
      <c r="R7" s="58">
        <f t="shared" si="0"/>
        <v>220</v>
      </c>
      <c r="S7" s="59">
        <f t="shared" si="1"/>
        <v>5</v>
      </c>
    </row>
    <row r="8" spans="1:19" x14ac:dyDescent="0.3">
      <c r="A8" s="112" t="s">
        <v>117</v>
      </c>
      <c r="B8" s="113" t="s">
        <v>118</v>
      </c>
      <c r="C8" s="81" t="s">
        <v>62</v>
      </c>
      <c r="D8" s="81" t="s">
        <v>11</v>
      </c>
      <c r="E8" s="82" t="s">
        <v>119</v>
      </c>
      <c r="F8" s="66" t="s">
        <v>42</v>
      </c>
      <c r="G8" s="55">
        <v>1</v>
      </c>
      <c r="H8" s="53">
        <f>LOOKUP(G$3:G$346,'TABLE DE VALEURS'!$A$1:$B$132)</f>
        <v>150</v>
      </c>
      <c r="I8" s="66" t="s">
        <v>42</v>
      </c>
      <c r="J8" s="55" t="s">
        <v>43</v>
      </c>
      <c r="K8" s="53">
        <f>LOOKUP(J$3:J$346,'TABLE DE VALEURS'!$A$1:$B$132)</f>
        <v>0</v>
      </c>
      <c r="L8" s="66" t="s">
        <v>42</v>
      </c>
      <c r="M8" s="55" t="s">
        <v>43</v>
      </c>
      <c r="N8" s="53">
        <f>LOOKUP(M$3:M$346,'TABLE DE VALEURS'!$A$1:$B$132)</f>
        <v>0</v>
      </c>
      <c r="O8" s="67" t="s">
        <v>42</v>
      </c>
      <c r="P8" s="55" t="s">
        <v>43</v>
      </c>
      <c r="Q8" s="57">
        <f>LOOKUP(P$3:P$346,'TABLE DE VALEURS'!$A$1:$B$132)</f>
        <v>0</v>
      </c>
      <c r="R8" s="58">
        <f t="shared" si="0"/>
        <v>150</v>
      </c>
      <c r="S8" s="59">
        <f t="shared" si="1"/>
        <v>6</v>
      </c>
    </row>
    <row r="9" spans="1:19" x14ac:dyDescent="0.3">
      <c r="A9" s="115" t="s">
        <v>127</v>
      </c>
      <c r="B9" s="116" t="s">
        <v>128</v>
      </c>
      <c r="C9" s="81" t="s">
        <v>62</v>
      </c>
      <c r="D9" s="81" t="s">
        <v>11</v>
      </c>
      <c r="E9" s="82" t="s">
        <v>119</v>
      </c>
      <c r="F9" s="66" t="s">
        <v>121</v>
      </c>
      <c r="G9" s="55">
        <v>6</v>
      </c>
      <c r="H9" s="53">
        <f>LOOKUP(G$3:G$346,'TABLE DE VALEURS'!$A$1:$B$132)</f>
        <v>131</v>
      </c>
      <c r="I9" s="66" t="s">
        <v>121</v>
      </c>
      <c r="J9" s="55" t="s">
        <v>43</v>
      </c>
      <c r="K9" s="53">
        <f>LOOKUP(J$3:J$346,'TABLE DE VALEURS'!$A$1:$B$132)</f>
        <v>0</v>
      </c>
      <c r="L9" s="66" t="s">
        <v>121</v>
      </c>
      <c r="M9" s="55" t="s">
        <v>43</v>
      </c>
      <c r="N9" s="53">
        <f>LOOKUP(M$3:M$346,'TABLE DE VALEURS'!$A$1:$B$132)</f>
        <v>0</v>
      </c>
      <c r="O9" s="67" t="s">
        <v>121</v>
      </c>
      <c r="P9" s="55" t="s">
        <v>43</v>
      </c>
      <c r="Q9" s="57">
        <f>LOOKUP(P$3:P$346,'TABLE DE VALEURS'!$A$1:$B$132)</f>
        <v>0</v>
      </c>
      <c r="R9" s="58">
        <f t="shared" si="0"/>
        <v>131</v>
      </c>
      <c r="S9" s="59">
        <f t="shared" si="1"/>
        <v>7</v>
      </c>
    </row>
    <row r="10" spans="1:19" x14ac:dyDescent="0.3">
      <c r="A10" s="64" t="s">
        <v>129</v>
      </c>
      <c r="B10" s="65" t="s">
        <v>130</v>
      </c>
      <c r="C10" s="81" t="s">
        <v>131</v>
      </c>
      <c r="D10" s="81" t="s">
        <v>11</v>
      </c>
      <c r="E10" s="82" t="s">
        <v>119</v>
      </c>
      <c r="F10" s="66" t="s">
        <v>121</v>
      </c>
      <c r="G10" s="55">
        <v>7</v>
      </c>
      <c r="H10" s="53">
        <f>LOOKUP(G$3:G$346,'TABLE DE VALEURS'!$A$1:$B$132)</f>
        <v>128</v>
      </c>
      <c r="I10" s="66" t="s">
        <v>121</v>
      </c>
      <c r="J10" s="55" t="s">
        <v>43</v>
      </c>
      <c r="K10" s="53">
        <f>LOOKUP(J$3:J$346,'TABLE DE VALEURS'!$A$1:$B$132)</f>
        <v>0</v>
      </c>
      <c r="L10" s="66" t="s">
        <v>121</v>
      </c>
      <c r="M10" s="55" t="s">
        <v>43</v>
      </c>
      <c r="N10" s="53">
        <f>LOOKUP(M$3:M$346,'TABLE DE VALEURS'!$A$1:$B$132)</f>
        <v>0</v>
      </c>
      <c r="O10" s="67" t="s">
        <v>121</v>
      </c>
      <c r="P10" s="55" t="s">
        <v>43</v>
      </c>
      <c r="Q10" s="57">
        <f>LOOKUP(P$3:P$346,'TABLE DE VALEURS'!$A$1:$B$132)</f>
        <v>0</v>
      </c>
      <c r="R10" s="58">
        <f t="shared" si="0"/>
        <v>128</v>
      </c>
      <c r="S10" s="59">
        <f t="shared" si="1"/>
        <v>8</v>
      </c>
    </row>
    <row r="11" spans="1:19" x14ac:dyDescent="0.3">
      <c r="A11" s="64" t="s">
        <v>109</v>
      </c>
      <c r="B11" s="65" t="s">
        <v>132</v>
      </c>
      <c r="C11" s="81" t="s">
        <v>71</v>
      </c>
      <c r="D11" s="81" t="s">
        <v>11</v>
      </c>
      <c r="E11" s="82" t="s">
        <v>119</v>
      </c>
      <c r="F11" s="66" t="s">
        <v>121</v>
      </c>
      <c r="G11" s="55">
        <v>8</v>
      </c>
      <c r="H11" s="53">
        <f>LOOKUP(G$3:G$346,'TABLE DE VALEURS'!$A$1:$B$132)</f>
        <v>126</v>
      </c>
      <c r="I11" s="66" t="s">
        <v>121</v>
      </c>
      <c r="J11" s="55" t="s">
        <v>43</v>
      </c>
      <c r="K11" s="53">
        <f>LOOKUP(J$3:J$346,'TABLE DE VALEURS'!$A$1:$B$132)</f>
        <v>0</v>
      </c>
      <c r="L11" s="66" t="s">
        <v>121</v>
      </c>
      <c r="M11" s="55" t="s">
        <v>43</v>
      </c>
      <c r="N11" s="53">
        <f>LOOKUP(M$3:M$346,'TABLE DE VALEURS'!$A$1:$B$132)</f>
        <v>0</v>
      </c>
      <c r="O11" s="67" t="s">
        <v>121</v>
      </c>
      <c r="P11" s="55" t="s">
        <v>43</v>
      </c>
      <c r="Q11" s="57">
        <f>LOOKUP(P$3:P$346,'TABLE DE VALEURS'!$A$1:$B$132)</f>
        <v>0</v>
      </c>
      <c r="R11" s="58">
        <f t="shared" si="0"/>
        <v>126</v>
      </c>
      <c r="S11" s="59">
        <f t="shared" si="1"/>
        <v>9</v>
      </c>
    </row>
    <row r="12" spans="1:19" x14ac:dyDescent="0.3">
      <c r="A12" s="60" t="s">
        <v>109</v>
      </c>
      <c r="B12" s="61" t="s">
        <v>133</v>
      </c>
      <c r="C12" s="52" t="s">
        <v>71</v>
      </c>
      <c r="D12" s="52" t="s">
        <v>11</v>
      </c>
      <c r="E12" s="53" t="s">
        <v>119</v>
      </c>
      <c r="F12" s="54" t="s">
        <v>121</v>
      </c>
      <c r="G12" s="55" t="s">
        <v>43</v>
      </c>
      <c r="H12" s="53">
        <f>LOOKUP(G$3:G$346,'TABLE DE VALEURS'!$A$1:$B$132)</f>
        <v>0</v>
      </c>
      <c r="I12" s="54" t="s">
        <v>121</v>
      </c>
      <c r="J12" s="55" t="s">
        <v>43</v>
      </c>
      <c r="K12" s="53">
        <f>LOOKUP(J$3:J$346,'TABLE DE VALEURS'!$A$1:$B$132)</f>
        <v>0</v>
      </c>
      <c r="L12" s="54" t="s">
        <v>121</v>
      </c>
      <c r="M12" s="55" t="s">
        <v>43</v>
      </c>
      <c r="N12" s="53">
        <f>LOOKUP(M$3:M$346,'TABLE DE VALEURS'!$A$1:$B$132)</f>
        <v>0</v>
      </c>
      <c r="O12" s="56" t="s">
        <v>121</v>
      </c>
      <c r="P12" s="55" t="s">
        <v>43</v>
      </c>
      <c r="Q12" s="57">
        <f>LOOKUP(P$3:P$346,'TABLE DE VALEURS'!$A$1:$B$132)</f>
        <v>0</v>
      </c>
      <c r="R12" s="58">
        <f t="shared" si="0"/>
        <v>0</v>
      </c>
      <c r="S12" s="59">
        <f t="shared" si="1"/>
        <v>10</v>
      </c>
    </row>
    <row r="13" spans="1:19" x14ac:dyDescent="0.3">
      <c r="A13" s="60" t="s">
        <v>134</v>
      </c>
      <c r="B13" s="61" t="s">
        <v>135</v>
      </c>
      <c r="C13" s="55" t="s">
        <v>40</v>
      </c>
      <c r="D13" s="55" t="s">
        <v>11</v>
      </c>
      <c r="E13" s="63" t="s">
        <v>119</v>
      </c>
      <c r="F13" s="54" t="s">
        <v>121</v>
      </c>
      <c r="G13" s="55" t="s">
        <v>43</v>
      </c>
      <c r="H13" s="53">
        <f>LOOKUP(G$3:G$346,'TABLE DE VALEURS'!$A$1:$B$132)</f>
        <v>0</v>
      </c>
      <c r="I13" s="54" t="s">
        <v>121</v>
      </c>
      <c r="J13" s="55" t="s">
        <v>43</v>
      </c>
      <c r="K13" s="53">
        <f>LOOKUP(J$3:J$346,'TABLE DE VALEURS'!$A$1:$B$132)</f>
        <v>0</v>
      </c>
      <c r="L13" s="54" t="s">
        <v>121</v>
      </c>
      <c r="M13" s="55" t="s">
        <v>43</v>
      </c>
      <c r="N13" s="53">
        <f>LOOKUP(M$3:M$346,'TABLE DE VALEURS'!$A$1:$B$132)</f>
        <v>0</v>
      </c>
      <c r="O13" s="56" t="s">
        <v>121</v>
      </c>
      <c r="P13" s="55" t="s">
        <v>43</v>
      </c>
      <c r="Q13" s="57">
        <f>LOOKUP(P$3:P$346,'TABLE DE VALEURS'!$A$1:$B$132)</f>
        <v>0</v>
      </c>
      <c r="R13" s="58">
        <f t="shared" si="0"/>
        <v>0</v>
      </c>
      <c r="S13" s="59">
        <f t="shared" si="1"/>
        <v>10</v>
      </c>
    </row>
    <row r="14" spans="1:19" x14ac:dyDescent="0.3">
      <c r="A14" s="64" t="s">
        <v>136</v>
      </c>
      <c r="B14" s="65" t="s">
        <v>137</v>
      </c>
      <c r="C14" s="55" t="s">
        <v>40</v>
      </c>
      <c r="D14" s="55" t="s">
        <v>11</v>
      </c>
      <c r="E14" s="63" t="s">
        <v>119</v>
      </c>
      <c r="F14" s="54" t="s">
        <v>121</v>
      </c>
      <c r="G14" s="55" t="s">
        <v>43</v>
      </c>
      <c r="H14" s="53">
        <f>LOOKUP(G$3:G$346,'TABLE DE VALEURS'!$A$1:$B$132)</f>
        <v>0</v>
      </c>
      <c r="I14" s="54" t="s">
        <v>121</v>
      </c>
      <c r="J14" s="55" t="s">
        <v>43</v>
      </c>
      <c r="K14" s="53">
        <f>LOOKUP(J$3:J$346,'TABLE DE VALEURS'!$A$1:$B$132)</f>
        <v>0</v>
      </c>
      <c r="L14" s="54" t="s">
        <v>121</v>
      </c>
      <c r="M14" s="55" t="s">
        <v>43</v>
      </c>
      <c r="N14" s="53">
        <f>LOOKUP(M$3:M$346,'TABLE DE VALEURS'!$A$1:$B$132)</f>
        <v>0</v>
      </c>
      <c r="O14" s="56" t="s">
        <v>121</v>
      </c>
      <c r="P14" s="55" t="s">
        <v>43</v>
      </c>
      <c r="Q14" s="57">
        <f>LOOKUP(P$3:P$346,'TABLE DE VALEURS'!$A$1:$B$132)</f>
        <v>0</v>
      </c>
      <c r="R14" s="58">
        <f t="shared" si="0"/>
        <v>0</v>
      </c>
      <c r="S14" s="59">
        <f t="shared" si="1"/>
        <v>10</v>
      </c>
    </row>
    <row r="15" spans="1:19" x14ac:dyDescent="0.3">
      <c r="A15" s="64" t="s">
        <v>138</v>
      </c>
      <c r="B15" s="65" t="s">
        <v>139</v>
      </c>
      <c r="C15" s="55" t="s">
        <v>52</v>
      </c>
      <c r="D15" s="55" t="s">
        <v>11</v>
      </c>
      <c r="E15" s="63" t="s">
        <v>119</v>
      </c>
      <c r="F15" s="54" t="s">
        <v>121</v>
      </c>
      <c r="G15" s="55" t="s">
        <v>43</v>
      </c>
      <c r="H15" s="53">
        <f>LOOKUP(G$3:G$346,'TABLE DE VALEURS'!$A$1:$B$132)</f>
        <v>0</v>
      </c>
      <c r="I15" s="54" t="s">
        <v>121</v>
      </c>
      <c r="J15" s="55" t="s">
        <v>43</v>
      </c>
      <c r="K15" s="53">
        <f>LOOKUP(J$3:J$346,'TABLE DE VALEURS'!$A$1:$B$132)</f>
        <v>0</v>
      </c>
      <c r="L15" s="54" t="s">
        <v>121</v>
      </c>
      <c r="M15" s="55" t="s">
        <v>43</v>
      </c>
      <c r="N15" s="53">
        <f>LOOKUP(M$3:M$346,'TABLE DE VALEURS'!$A$1:$B$132)</f>
        <v>0</v>
      </c>
      <c r="O15" s="56" t="s">
        <v>121</v>
      </c>
      <c r="P15" s="55" t="s">
        <v>43</v>
      </c>
      <c r="Q15" s="57">
        <f>LOOKUP(P$3:P$346,'TABLE DE VALEURS'!$A$1:$B$132)</f>
        <v>0</v>
      </c>
      <c r="R15" s="58">
        <f t="shared" si="0"/>
        <v>0</v>
      </c>
      <c r="S15" s="59">
        <f t="shared" si="1"/>
        <v>10</v>
      </c>
    </row>
    <row r="16" spans="1:19" x14ac:dyDescent="0.3">
      <c r="A16" s="64" t="s">
        <v>140</v>
      </c>
      <c r="B16" s="65" t="s">
        <v>141</v>
      </c>
      <c r="C16" s="55" t="s">
        <v>57</v>
      </c>
      <c r="D16" s="55" t="s">
        <v>11</v>
      </c>
      <c r="E16" s="63" t="s">
        <v>119</v>
      </c>
      <c r="F16" s="54" t="s">
        <v>121</v>
      </c>
      <c r="G16" s="55" t="s">
        <v>43</v>
      </c>
      <c r="H16" s="53">
        <f>LOOKUP(G$3:G$346,'TABLE DE VALEURS'!$A$1:$B$132)</f>
        <v>0</v>
      </c>
      <c r="I16" s="54" t="s">
        <v>121</v>
      </c>
      <c r="J16" s="55" t="s">
        <v>43</v>
      </c>
      <c r="K16" s="53">
        <f>LOOKUP(J$3:J$346,'TABLE DE VALEURS'!$A$1:$B$132)</f>
        <v>0</v>
      </c>
      <c r="L16" s="54" t="s">
        <v>121</v>
      </c>
      <c r="M16" s="55" t="s">
        <v>43</v>
      </c>
      <c r="N16" s="53">
        <f>LOOKUP(M$3:M$346,'TABLE DE VALEURS'!$A$1:$B$132)</f>
        <v>0</v>
      </c>
      <c r="O16" s="56" t="s">
        <v>121</v>
      </c>
      <c r="P16" s="55" t="s">
        <v>43</v>
      </c>
      <c r="Q16" s="57">
        <f>LOOKUP(P$3:P$346,'TABLE DE VALEURS'!$A$1:$B$132)</f>
        <v>0</v>
      </c>
      <c r="R16" s="58">
        <f t="shared" si="0"/>
        <v>0</v>
      </c>
      <c r="S16" s="59">
        <f t="shared" si="1"/>
        <v>10</v>
      </c>
    </row>
    <row r="17" spans="1:19" x14ac:dyDescent="0.3">
      <c r="A17" s="64" t="s">
        <v>142</v>
      </c>
      <c r="B17" s="65" t="s">
        <v>143</v>
      </c>
      <c r="C17" s="52" t="s">
        <v>131</v>
      </c>
      <c r="D17" s="52" t="s">
        <v>11</v>
      </c>
      <c r="E17" s="53" t="s">
        <v>119</v>
      </c>
      <c r="F17" s="66" t="s">
        <v>121</v>
      </c>
      <c r="G17" s="55" t="s">
        <v>43</v>
      </c>
      <c r="H17" s="53">
        <f>LOOKUP(G$3:G$346,'TABLE DE VALEURS'!$A$1:$B$132)</f>
        <v>0</v>
      </c>
      <c r="I17" s="66" t="s">
        <v>121</v>
      </c>
      <c r="J17" s="55" t="s">
        <v>43</v>
      </c>
      <c r="K17" s="53">
        <f>LOOKUP(J$3:J$346,'TABLE DE VALEURS'!$A$1:$B$132)</f>
        <v>0</v>
      </c>
      <c r="L17" s="66" t="s">
        <v>121</v>
      </c>
      <c r="M17" s="55" t="s">
        <v>43</v>
      </c>
      <c r="N17" s="53">
        <f>LOOKUP(M$3:M$346,'TABLE DE VALEURS'!$A$1:$B$132)</f>
        <v>0</v>
      </c>
      <c r="O17" s="67" t="s">
        <v>121</v>
      </c>
      <c r="P17" s="55" t="s">
        <v>43</v>
      </c>
      <c r="Q17" s="57">
        <f>LOOKUP(P$3:P$346,'TABLE DE VALEURS'!$A$1:$B$132)</f>
        <v>0</v>
      </c>
      <c r="R17" s="58">
        <f t="shared" si="0"/>
        <v>0</v>
      </c>
      <c r="S17" s="59">
        <f t="shared" si="1"/>
        <v>10</v>
      </c>
    </row>
    <row r="18" spans="1:19" x14ac:dyDescent="0.3">
      <c r="A18" s="64" t="s">
        <v>140</v>
      </c>
      <c r="B18" s="65" t="s">
        <v>141</v>
      </c>
      <c r="C18" s="81" t="s">
        <v>57</v>
      </c>
      <c r="D18" s="81" t="s">
        <v>11</v>
      </c>
      <c r="E18" s="82" t="s">
        <v>119</v>
      </c>
      <c r="F18" s="66" t="s">
        <v>121</v>
      </c>
      <c r="G18" s="55" t="s">
        <v>43</v>
      </c>
      <c r="H18" s="53">
        <f>LOOKUP(G$3:G$346,'TABLE DE VALEURS'!$A$1:$B$132)</f>
        <v>0</v>
      </c>
      <c r="I18" s="66" t="s">
        <v>121</v>
      </c>
      <c r="J18" s="55" t="s">
        <v>43</v>
      </c>
      <c r="K18" s="53">
        <f>LOOKUP(J$3:J$346,'TABLE DE VALEURS'!$A$1:$B$132)</f>
        <v>0</v>
      </c>
      <c r="L18" s="66" t="s">
        <v>121</v>
      </c>
      <c r="M18" s="55" t="s">
        <v>43</v>
      </c>
      <c r="N18" s="53">
        <f>LOOKUP(M$3:M$346,'TABLE DE VALEURS'!$A$1:$B$132)</f>
        <v>0</v>
      </c>
      <c r="O18" s="67" t="s">
        <v>121</v>
      </c>
      <c r="P18" s="55" t="s">
        <v>43</v>
      </c>
      <c r="Q18" s="57">
        <f>LOOKUP(P$3:P$346,'TABLE DE VALEURS'!$A$1:$B$132)</f>
        <v>0</v>
      </c>
      <c r="R18" s="58">
        <f t="shared" si="0"/>
        <v>0</v>
      </c>
      <c r="S18" s="59">
        <f t="shared" si="1"/>
        <v>10</v>
      </c>
    </row>
    <row r="19" spans="1:19" x14ac:dyDescent="0.3">
      <c r="A19" s="64" t="s">
        <v>146</v>
      </c>
      <c r="B19" s="65" t="s">
        <v>147</v>
      </c>
      <c r="C19" s="81" t="s">
        <v>62</v>
      </c>
      <c r="D19" s="81" t="s">
        <v>11</v>
      </c>
      <c r="E19" s="82" t="s">
        <v>119</v>
      </c>
      <c r="F19" s="66" t="s">
        <v>121</v>
      </c>
      <c r="G19" s="55" t="s">
        <v>43</v>
      </c>
      <c r="H19" s="53">
        <f>LOOKUP(G$3:G$346,'TABLE DE VALEURS'!$A$1:$B$132)</f>
        <v>0</v>
      </c>
      <c r="I19" s="66" t="s">
        <v>121</v>
      </c>
      <c r="J19" s="55" t="s">
        <v>43</v>
      </c>
      <c r="K19" s="53">
        <f>LOOKUP(J$3:J$346,'TABLE DE VALEURS'!$A$1:$B$132)</f>
        <v>0</v>
      </c>
      <c r="L19" s="66" t="s">
        <v>121</v>
      </c>
      <c r="M19" s="55" t="s">
        <v>43</v>
      </c>
      <c r="N19" s="53">
        <f>LOOKUP(M$3:M$346,'TABLE DE VALEURS'!$A$1:$B$132)</f>
        <v>0</v>
      </c>
      <c r="O19" s="67" t="s">
        <v>121</v>
      </c>
      <c r="P19" s="55" t="s">
        <v>43</v>
      </c>
      <c r="Q19" s="57">
        <f>LOOKUP(P$3:P$346,'TABLE DE VALEURS'!$A$1:$B$132)</f>
        <v>0</v>
      </c>
      <c r="R19" s="58">
        <f t="shared" si="0"/>
        <v>0</v>
      </c>
      <c r="S19" s="59">
        <f t="shared" si="1"/>
        <v>10</v>
      </c>
    </row>
    <row r="20" spans="1:19" x14ac:dyDescent="0.3">
      <c r="A20" s="64" t="s">
        <v>148</v>
      </c>
      <c r="B20" s="65" t="s">
        <v>149</v>
      </c>
      <c r="C20" s="81" t="s">
        <v>62</v>
      </c>
      <c r="D20" s="81" t="s">
        <v>11</v>
      </c>
      <c r="E20" s="82" t="s">
        <v>119</v>
      </c>
      <c r="F20" s="66" t="s">
        <v>121</v>
      </c>
      <c r="G20" s="55" t="s">
        <v>43</v>
      </c>
      <c r="H20" s="53">
        <f>LOOKUP(G$3:G$346,'TABLE DE VALEURS'!$A$1:$B$132)</f>
        <v>0</v>
      </c>
      <c r="I20" s="66" t="s">
        <v>121</v>
      </c>
      <c r="J20" s="55" t="s">
        <v>43</v>
      </c>
      <c r="K20" s="53">
        <f>LOOKUP(J$3:J$346,'TABLE DE VALEURS'!$A$1:$B$132)</f>
        <v>0</v>
      </c>
      <c r="L20" s="66" t="s">
        <v>121</v>
      </c>
      <c r="M20" s="55" t="s">
        <v>43</v>
      </c>
      <c r="N20" s="53">
        <f>LOOKUP(M$3:M$346,'TABLE DE VALEURS'!$A$1:$B$132)</f>
        <v>0</v>
      </c>
      <c r="O20" s="67" t="s">
        <v>121</v>
      </c>
      <c r="P20" s="55" t="s">
        <v>43</v>
      </c>
      <c r="Q20" s="57">
        <f>LOOKUP(P$3:P$346,'TABLE DE VALEURS'!$A$1:$B$132)</f>
        <v>0</v>
      </c>
      <c r="R20" s="58">
        <f t="shared" si="0"/>
        <v>0</v>
      </c>
      <c r="S20" s="59">
        <f t="shared" si="1"/>
        <v>10</v>
      </c>
    </row>
    <row r="21" spans="1:19" x14ac:dyDescent="0.3">
      <c r="A21" s="64" t="s">
        <v>150</v>
      </c>
      <c r="B21" s="65" t="s">
        <v>151</v>
      </c>
      <c r="C21" s="81" t="s">
        <v>62</v>
      </c>
      <c r="D21" s="81" t="s">
        <v>11</v>
      </c>
      <c r="E21" s="82" t="s">
        <v>119</v>
      </c>
      <c r="F21" s="66" t="s">
        <v>121</v>
      </c>
      <c r="G21" s="55" t="s">
        <v>43</v>
      </c>
      <c r="H21" s="53">
        <f>LOOKUP(G$3:G$346,'TABLE DE VALEURS'!$A$1:$B$132)</f>
        <v>0</v>
      </c>
      <c r="I21" s="66" t="s">
        <v>121</v>
      </c>
      <c r="J21" s="55" t="s">
        <v>43</v>
      </c>
      <c r="K21" s="53">
        <f>LOOKUP(J$3:J$346,'TABLE DE VALEURS'!$A$1:$B$132)</f>
        <v>0</v>
      </c>
      <c r="L21" s="66" t="s">
        <v>121</v>
      </c>
      <c r="M21" s="55" t="s">
        <v>43</v>
      </c>
      <c r="N21" s="53">
        <f>LOOKUP(M$3:M$346,'TABLE DE VALEURS'!$A$1:$B$132)</f>
        <v>0</v>
      </c>
      <c r="O21" s="67" t="s">
        <v>121</v>
      </c>
      <c r="P21" s="55" t="s">
        <v>43</v>
      </c>
      <c r="Q21" s="57">
        <f>LOOKUP(P$3:P$346,'TABLE DE VALEURS'!$A$1:$B$132)</f>
        <v>0</v>
      </c>
      <c r="R21" s="58">
        <f t="shared" si="0"/>
        <v>0</v>
      </c>
      <c r="S21" s="59">
        <f t="shared" si="1"/>
        <v>10</v>
      </c>
    </row>
    <row r="22" spans="1:19" x14ac:dyDescent="0.3">
      <c r="A22" s="64" t="s">
        <v>152</v>
      </c>
      <c r="B22" s="65" t="s">
        <v>153</v>
      </c>
      <c r="C22" s="81" t="s">
        <v>62</v>
      </c>
      <c r="D22" s="81" t="s">
        <v>11</v>
      </c>
      <c r="E22" s="82" t="s">
        <v>119</v>
      </c>
      <c r="F22" s="66" t="s">
        <v>121</v>
      </c>
      <c r="G22" s="55" t="s">
        <v>43</v>
      </c>
      <c r="H22" s="53">
        <f>LOOKUP(G$3:G$346,'TABLE DE VALEURS'!$A$1:$B$132)</f>
        <v>0</v>
      </c>
      <c r="I22" s="66" t="s">
        <v>121</v>
      </c>
      <c r="J22" s="55" t="s">
        <v>43</v>
      </c>
      <c r="K22" s="53">
        <f>LOOKUP(J$3:J$346,'TABLE DE VALEURS'!$A$1:$B$132)</f>
        <v>0</v>
      </c>
      <c r="L22" s="66" t="s">
        <v>121</v>
      </c>
      <c r="M22" s="55" t="s">
        <v>43</v>
      </c>
      <c r="N22" s="53">
        <f>LOOKUP(M$3:M$346,'TABLE DE VALEURS'!$A$1:$B$132)</f>
        <v>0</v>
      </c>
      <c r="O22" s="67" t="s">
        <v>121</v>
      </c>
      <c r="P22" s="55" t="s">
        <v>43</v>
      </c>
      <c r="Q22" s="57">
        <f>LOOKUP(P$3:P$346,'TABLE DE VALEURS'!$A$1:$B$132)</f>
        <v>0</v>
      </c>
      <c r="R22" s="58">
        <f t="shared" si="0"/>
        <v>0</v>
      </c>
      <c r="S22" s="59">
        <f t="shared" si="1"/>
        <v>10</v>
      </c>
    </row>
    <row r="23" spans="1:19" x14ac:dyDescent="0.3">
      <c r="A23" s="64"/>
      <c r="B23" s="65"/>
      <c r="C23" s="65"/>
      <c r="D23" s="65"/>
      <c r="E23" s="68"/>
      <c r="F23" s="64"/>
      <c r="G23" s="55" t="s">
        <v>43</v>
      </c>
      <c r="H23" s="53">
        <f>LOOKUP(G$3:G$346,'TABLE DE VALEURS'!$A$1:$B$132)</f>
        <v>0</v>
      </c>
      <c r="I23" s="64"/>
      <c r="J23" s="55" t="s">
        <v>43</v>
      </c>
      <c r="K23" s="53">
        <f>LOOKUP(J$3:J$346,'TABLE DE VALEURS'!$A$1:$B$132)</f>
        <v>0</v>
      </c>
      <c r="L23" s="64"/>
      <c r="M23" s="55" t="s">
        <v>43</v>
      </c>
      <c r="N23" s="53">
        <f>LOOKUP(M$3:M$346,'TABLE DE VALEURS'!$A$1:$B$132)</f>
        <v>0</v>
      </c>
      <c r="O23" s="69"/>
      <c r="P23" s="55" t="s">
        <v>43</v>
      </c>
      <c r="Q23" s="57">
        <f>LOOKUP(P$3:P$346,'TABLE DE VALEURS'!$A$1:$B$132)</f>
        <v>0</v>
      </c>
      <c r="R23" s="58">
        <f t="shared" si="0"/>
        <v>0</v>
      </c>
      <c r="S23" s="59">
        <f t="shared" si="1"/>
        <v>10</v>
      </c>
    </row>
    <row r="24" spans="1:19" x14ac:dyDescent="0.3">
      <c r="A24" s="64"/>
      <c r="B24" s="65"/>
      <c r="C24" s="65"/>
      <c r="D24" s="65"/>
      <c r="E24" s="68"/>
      <c r="F24" s="64"/>
      <c r="G24" s="55" t="s">
        <v>43</v>
      </c>
      <c r="H24" s="53">
        <f>LOOKUP(G$3:G$346,'TABLE DE VALEURS'!$A$1:$B$132)</f>
        <v>0</v>
      </c>
      <c r="I24" s="64"/>
      <c r="J24" s="55" t="s">
        <v>43</v>
      </c>
      <c r="K24" s="53">
        <f>LOOKUP(J$3:J$346,'TABLE DE VALEURS'!$A$1:$B$132)</f>
        <v>0</v>
      </c>
      <c r="L24" s="64"/>
      <c r="M24" s="55" t="s">
        <v>43</v>
      </c>
      <c r="N24" s="53">
        <f>LOOKUP(M$3:M$346,'TABLE DE VALEURS'!$A$1:$B$132)</f>
        <v>0</v>
      </c>
      <c r="O24" s="69"/>
      <c r="P24" s="55" t="s">
        <v>43</v>
      </c>
      <c r="Q24" s="57">
        <f>LOOKUP(P$3:P$346,'TABLE DE VALEURS'!$A$1:$B$132)</f>
        <v>0</v>
      </c>
      <c r="R24" s="58">
        <f t="shared" si="0"/>
        <v>0</v>
      </c>
      <c r="S24" s="59">
        <f t="shared" si="1"/>
        <v>10</v>
      </c>
    </row>
    <row r="25" spans="1:19" x14ac:dyDescent="0.3">
      <c r="A25" s="64"/>
      <c r="B25" s="65"/>
      <c r="C25" s="65"/>
      <c r="D25" s="65"/>
      <c r="E25" s="68"/>
      <c r="F25" s="64"/>
      <c r="G25" s="55" t="s">
        <v>43</v>
      </c>
      <c r="H25" s="53">
        <f>LOOKUP(G$3:G$346,'TABLE DE VALEURS'!$A$1:$B$132)</f>
        <v>0</v>
      </c>
      <c r="I25" s="64"/>
      <c r="J25" s="55" t="s">
        <v>43</v>
      </c>
      <c r="K25" s="53">
        <f>LOOKUP(J$3:J$346,'TABLE DE VALEURS'!$A$1:$B$132)</f>
        <v>0</v>
      </c>
      <c r="L25" s="64"/>
      <c r="M25" s="55" t="s">
        <v>43</v>
      </c>
      <c r="N25" s="53">
        <f>LOOKUP(M$3:M$346,'TABLE DE VALEURS'!$A$1:$B$132)</f>
        <v>0</v>
      </c>
      <c r="O25" s="69"/>
      <c r="P25" s="55" t="s">
        <v>43</v>
      </c>
      <c r="Q25" s="57">
        <f>LOOKUP(P$3:P$346,'TABLE DE VALEURS'!$A$1:$B$132)</f>
        <v>0</v>
      </c>
      <c r="R25" s="58">
        <f t="shared" ref="R25:R66" si="2">H25+1.5*K25+N25+2*Q25</f>
        <v>0</v>
      </c>
      <c r="S25" s="59">
        <f t="shared" ref="S25:S66" si="3">RANK($R25,R$3:R$346)</f>
        <v>10</v>
      </c>
    </row>
    <row r="26" spans="1:19" x14ac:dyDescent="0.3">
      <c r="A26" s="64"/>
      <c r="B26" s="65"/>
      <c r="C26" s="65"/>
      <c r="D26" s="65"/>
      <c r="E26" s="68"/>
      <c r="F26" s="64"/>
      <c r="G26" s="55" t="s">
        <v>43</v>
      </c>
      <c r="H26" s="53">
        <f>LOOKUP(G$3:G$346,'TABLE DE VALEURS'!$A$1:$B$132)</f>
        <v>0</v>
      </c>
      <c r="I26" s="64"/>
      <c r="J26" s="55" t="s">
        <v>43</v>
      </c>
      <c r="K26" s="53">
        <f>LOOKUP(J$3:J$346,'TABLE DE VALEURS'!$A$1:$B$132)</f>
        <v>0</v>
      </c>
      <c r="L26" s="64"/>
      <c r="M26" s="55" t="s">
        <v>43</v>
      </c>
      <c r="N26" s="53">
        <f>LOOKUP(M$3:M$346,'TABLE DE VALEURS'!$A$1:$B$132)</f>
        <v>0</v>
      </c>
      <c r="O26" s="69"/>
      <c r="P26" s="55" t="s">
        <v>43</v>
      </c>
      <c r="Q26" s="57">
        <f>LOOKUP(P$3:P$346,'TABLE DE VALEURS'!$A$1:$B$132)</f>
        <v>0</v>
      </c>
      <c r="R26" s="58">
        <f t="shared" si="2"/>
        <v>0</v>
      </c>
      <c r="S26" s="59">
        <f t="shared" si="3"/>
        <v>10</v>
      </c>
    </row>
    <row r="27" spans="1:19" x14ac:dyDescent="0.3">
      <c r="A27" s="64"/>
      <c r="B27" s="65"/>
      <c r="C27" s="65"/>
      <c r="D27" s="65"/>
      <c r="E27" s="68"/>
      <c r="F27" s="64"/>
      <c r="G27" s="55" t="s">
        <v>43</v>
      </c>
      <c r="H27" s="53">
        <f>LOOKUP(G$3:G$346,'TABLE DE VALEURS'!$A$1:$B$132)</f>
        <v>0</v>
      </c>
      <c r="I27" s="64"/>
      <c r="J27" s="55" t="s">
        <v>43</v>
      </c>
      <c r="K27" s="53">
        <f>LOOKUP(J$3:J$346,'TABLE DE VALEURS'!$A$1:$B$132)</f>
        <v>0</v>
      </c>
      <c r="L27" s="64"/>
      <c r="M27" s="55" t="s">
        <v>43</v>
      </c>
      <c r="N27" s="53">
        <f>LOOKUP(M$3:M$346,'TABLE DE VALEURS'!$A$1:$B$132)</f>
        <v>0</v>
      </c>
      <c r="O27" s="69"/>
      <c r="P27" s="55" t="s">
        <v>43</v>
      </c>
      <c r="Q27" s="57">
        <f>LOOKUP(P$3:P$346,'TABLE DE VALEURS'!$A$1:$B$132)</f>
        <v>0</v>
      </c>
      <c r="R27" s="58">
        <f t="shared" si="2"/>
        <v>0</v>
      </c>
      <c r="S27" s="59">
        <f t="shared" si="3"/>
        <v>10</v>
      </c>
    </row>
    <row r="28" spans="1:19" x14ac:dyDescent="0.3">
      <c r="A28" s="64"/>
      <c r="B28" s="65"/>
      <c r="C28" s="65"/>
      <c r="D28" s="65"/>
      <c r="E28" s="68"/>
      <c r="F28" s="64"/>
      <c r="G28" s="55" t="s">
        <v>43</v>
      </c>
      <c r="H28" s="53">
        <f>LOOKUP(G$3:G$346,'TABLE DE VALEURS'!$A$1:$B$132)</f>
        <v>0</v>
      </c>
      <c r="I28" s="64"/>
      <c r="J28" s="55" t="s">
        <v>43</v>
      </c>
      <c r="K28" s="53">
        <f>LOOKUP(J$3:J$346,'TABLE DE VALEURS'!$A$1:$B$132)</f>
        <v>0</v>
      </c>
      <c r="L28" s="64"/>
      <c r="M28" s="55" t="s">
        <v>43</v>
      </c>
      <c r="N28" s="53">
        <f>LOOKUP(M$3:M$346,'TABLE DE VALEURS'!$A$1:$B$132)</f>
        <v>0</v>
      </c>
      <c r="O28" s="69"/>
      <c r="P28" s="55" t="s">
        <v>43</v>
      </c>
      <c r="Q28" s="57">
        <f>LOOKUP(P$3:P$346,'TABLE DE VALEURS'!$A$1:$B$132)</f>
        <v>0</v>
      </c>
      <c r="R28" s="58">
        <f t="shared" si="2"/>
        <v>0</v>
      </c>
      <c r="S28" s="59">
        <f t="shared" si="3"/>
        <v>10</v>
      </c>
    </row>
    <row r="29" spans="1:19" x14ac:dyDescent="0.3">
      <c r="A29" s="64"/>
      <c r="B29" s="65"/>
      <c r="C29" s="65"/>
      <c r="D29" s="65"/>
      <c r="E29" s="68"/>
      <c r="F29" s="64"/>
      <c r="G29" s="55" t="s">
        <v>43</v>
      </c>
      <c r="H29" s="53">
        <f>LOOKUP(G$3:G$346,'TABLE DE VALEURS'!$A$1:$B$132)</f>
        <v>0</v>
      </c>
      <c r="I29" s="64"/>
      <c r="J29" s="55" t="s">
        <v>43</v>
      </c>
      <c r="K29" s="53">
        <f>LOOKUP(J$3:J$346,'TABLE DE VALEURS'!$A$1:$B$132)</f>
        <v>0</v>
      </c>
      <c r="L29" s="64"/>
      <c r="M29" s="55" t="s">
        <v>43</v>
      </c>
      <c r="N29" s="53">
        <f>LOOKUP(M$3:M$346,'TABLE DE VALEURS'!$A$1:$B$132)</f>
        <v>0</v>
      </c>
      <c r="O29" s="69"/>
      <c r="P29" s="55" t="s">
        <v>43</v>
      </c>
      <c r="Q29" s="57">
        <f>LOOKUP(P$3:P$346,'TABLE DE VALEURS'!$A$1:$B$132)</f>
        <v>0</v>
      </c>
      <c r="R29" s="58">
        <f t="shared" si="2"/>
        <v>0</v>
      </c>
      <c r="S29" s="59">
        <f t="shared" si="3"/>
        <v>10</v>
      </c>
    </row>
    <row r="30" spans="1:19" x14ac:dyDescent="0.3">
      <c r="A30" s="64"/>
      <c r="B30" s="65"/>
      <c r="C30" s="65"/>
      <c r="D30" s="65"/>
      <c r="E30" s="68"/>
      <c r="F30" s="64"/>
      <c r="G30" s="55" t="s">
        <v>43</v>
      </c>
      <c r="H30" s="53">
        <f>LOOKUP(G$3:G$346,'TABLE DE VALEURS'!$A$1:$B$132)</f>
        <v>0</v>
      </c>
      <c r="I30" s="64"/>
      <c r="J30" s="55" t="s">
        <v>43</v>
      </c>
      <c r="K30" s="53">
        <f>LOOKUP(J$3:J$346,'TABLE DE VALEURS'!$A$1:$B$132)</f>
        <v>0</v>
      </c>
      <c r="L30" s="64"/>
      <c r="M30" s="55" t="s">
        <v>43</v>
      </c>
      <c r="N30" s="53">
        <f>LOOKUP(M$3:M$346,'TABLE DE VALEURS'!$A$1:$B$132)</f>
        <v>0</v>
      </c>
      <c r="O30" s="69"/>
      <c r="P30" s="55" t="s">
        <v>43</v>
      </c>
      <c r="Q30" s="57">
        <f>LOOKUP(P$3:P$346,'TABLE DE VALEURS'!$A$1:$B$132)</f>
        <v>0</v>
      </c>
      <c r="R30" s="58">
        <f t="shared" si="2"/>
        <v>0</v>
      </c>
      <c r="S30" s="59">
        <f t="shared" si="3"/>
        <v>10</v>
      </c>
    </row>
    <row r="31" spans="1:19" x14ac:dyDescent="0.3">
      <c r="A31" s="64"/>
      <c r="B31" s="65"/>
      <c r="C31" s="65"/>
      <c r="D31" s="65"/>
      <c r="E31" s="68"/>
      <c r="F31" s="64"/>
      <c r="G31" s="55" t="s">
        <v>43</v>
      </c>
      <c r="H31" s="53">
        <f>LOOKUP(G$3:G$346,'TABLE DE VALEURS'!$A$1:$B$132)</f>
        <v>0</v>
      </c>
      <c r="I31" s="64"/>
      <c r="J31" s="55" t="s">
        <v>43</v>
      </c>
      <c r="K31" s="53">
        <f>LOOKUP(J$3:J$346,'TABLE DE VALEURS'!$A$1:$B$132)</f>
        <v>0</v>
      </c>
      <c r="L31" s="64"/>
      <c r="M31" s="55" t="s">
        <v>43</v>
      </c>
      <c r="N31" s="53">
        <f>LOOKUP(M$3:M$346,'TABLE DE VALEURS'!$A$1:$B$132)</f>
        <v>0</v>
      </c>
      <c r="O31" s="69"/>
      <c r="P31" s="55" t="s">
        <v>43</v>
      </c>
      <c r="Q31" s="57">
        <f>LOOKUP(P$3:P$346,'TABLE DE VALEURS'!$A$1:$B$132)</f>
        <v>0</v>
      </c>
      <c r="R31" s="58">
        <f t="shared" si="2"/>
        <v>0</v>
      </c>
      <c r="S31" s="59">
        <f t="shared" si="3"/>
        <v>10</v>
      </c>
    </row>
    <row r="32" spans="1:19" x14ac:dyDescent="0.3">
      <c r="A32" s="64"/>
      <c r="B32" s="65"/>
      <c r="C32" s="65"/>
      <c r="D32" s="65"/>
      <c r="E32" s="68"/>
      <c r="F32" s="64"/>
      <c r="G32" s="55" t="s">
        <v>43</v>
      </c>
      <c r="H32" s="53">
        <f>LOOKUP(G$3:G$346,'TABLE DE VALEURS'!$A$1:$B$132)</f>
        <v>0</v>
      </c>
      <c r="I32" s="64"/>
      <c r="J32" s="55" t="s">
        <v>43</v>
      </c>
      <c r="K32" s="53">
        <f>LOOKUP(J$3:J$346,'TABLE DE VALEURS'!$A$1:$B$132)</f>
        <v>0</v>
      </c>
      <c r="L32" s="64"/>
      <c r="M32" s="55" t="s">
        <v>43</v>
      </c>
      <c r="N32" s="53">
        <f>LOOKUP(M$3:M$346,'TABLE DE VALEURS'!$A$1:$B$132)</f>
        <v>0</v>
      </c>
      <c r="O32" s="69"/>
      <c r="P32" s="55" t="s">
        <v>43</v>
      </c>
      <c r="Q32" s="57">
        <f>LOOKUP(P$3:P$346,'TABLE DE VALEURS'!$A$1:$B$132)</f>
        <v>0</v>
      </c>
      <c r="R32" s="58">
        <f t="shared" si="2"/>
        <v>0</v>
      </c>
      <c r="S32" s="59">
        <f t="shared" si="3"/>
        <v>10</v>
      </c>
    </row>
    <row r="33" spans="1:19" x14ac:dyDescent="0.3">
      <c r="A33" s="64"/>
      <c r="B33" s="65"/>
      <c r="C33" s="65"/>
      <c r="D33" s="65"/>
      <c r="E33" s="68"/>
      <c r="F33" s="64"/>
      <c r="G33" s="55" t="s">
        <v>43</v>
      </c>
      <c r="H33" s="53">
        <f>LOOKUP(G$3:G$346,'TABLE DE VALEURS'!$A$1:$B$132)</f>
        <v>0</v>
      </c>
      <c r="I33" s="64"/>
      <c r="J33" s="55" t="s">
        <v>43</v>
      </c>
      <c r="K33" s="53">
        <f>LOOKUP(J$3:J$346,'TABLE DE VALEURS'!$A$1:$B$132)</f>
        <v>0</v>
      </c>
      <c r="L33" s="64"/>
      <c r="M33" s="55" t="s">
        <v>43</v>
      </c>
      <c r="N33" s="53">
        <f>LOOKUP(M$3:M$346,'TABLE DE VALEURS'!$A$1:$B$132)</f>
        <v>0</v>
      </c>
      <c r="O33" s="69"/>
      <c r="P33" s="55" t="s">
        <v>43</v>
      </c>
      <c r="Q33" s="57">
        <f>LOOKUP(P$3:P$346,'TABLE DE VALEURS'!$A$1:$B$132)</f>
        <v>0</v>
      </c>
      <c r="R33" s="58">
        <f t="shared" si="2"/>
        <v>0</v>
      </c>
      <c r="S33" s="59">
        <f t="shared" si="3"/>
        <v>10</v>
      </c>
    </row>
    <row r="34" spans="1:19" x14ac:dyDescent="0.3">
      <c r="A34" s="64"/>
      <c r="B34" s="65"/>
      <c r="C34" s="65"/>
      <c r="D34" s="65"/>
      <c r="E34" s="68"/>
      <c r="F34" s="64"/>
      <c r="G34" s="55" t="s">
        <v>43</v>
      </c>
      <c r="H34" s="53">
        <f>LOOKUP(G$3:G$346,'TABLE DE VALEURS'!$A$1:$B$132)</f>
        <v>0</v>
      </c>
      <c r="I34" s="64"/>
      <c r="J34" s="55" t="s">
        <v>43</v>
      </c>
      <c r="K34" s="53">
        <f>LOOKUP(J$3:J$346,'TABLE DE VALEURS'!$A$1:$B$132)</f>
        <v>0</v>
      </c>
      <c r="L34" s="64"/>
      <c r="M34" s="55" t="s">
        <v>43</v>
      </c>
      <c r="N34" s="53">
        <f>LOOKUP(M$3:M$346,'TABLE DE VALEURS'!$A$1:$B$132)</f>
        <v>0</v>
      </c>
      <c r="O34" s="69"/>
      <c r="P34" s="55" t="s">
        <v>43</v>
      </c>
      <c r="Q34" s="57">
        <f>LOOKUP(P$3:P$346,'TABLE DE VALEURS'!$A$1:$B$132)</f>
        <v>0</v>
      </c>
      <c r="R34" s="58">
        <f t="shared" si="2"/>
        <v>0</v>
      </c>
      <c r="S34" s="59">
        <f t="shared" si="3"/>
        <v>10</v>
      </c>
    </row>
    <row r="35" spans="1:19" x14ac:dyDescent="0.3">
      <c r="A35" s="64"/>
      <c r="B35" s="65"/>
      <c r="C35" s="65"/>
      <c r="D35" s="65"/>
      <c r="E35" s="68"/>
      <c r="F35" s="64"/>
      <c r="G35" s="55" t="s">
        <v>43</v>
      </c>
      <c r="H35" s="53">
        <f>LOOKUP(G$3:G$346,'TABLE DE VALEURS'!$A$1:$B$132)</f>
        <v>0</v>
      </c>
      <c r="I35" s="64"/>
      <c r="J35" s="55" t="s">
        <v>43</v>
      </c>
      <c r="K35" s="53">
        <f>LOOKUP(J$3:J$346,'TABLE DE VALEURS'!$A$1:$B$132)</f>
        <v>0</v>
      </c>
      <c r="L35" s="64"/>
      <c r="M35" s="55" t="s">
        <v>43</v>
      </c>
      <c r="N35" s="53">
        <f>LOOKUP(M$3:M$346,'TABLE DE VALEURS'!$A$1:$B$132)</f>
        <v>0</v>
      </c>
      <c r="O35" s="69"/>
      <c r="P35" s="55" t="s">
        <v>43</v>
      </c>
      <c r="Q35" s="57">
        <f>LOOKUP(P$3:P$346,'TABLE DE VALEURS'!$A$1:$B$132)</f>
        <v>0</v>
      </c>
      <c r="R35" s="58">
        <f t="shared" si="2"/>
        <v>0</v>
      </c>
      <c r="S35" s="59">
        <f t="shared" si="3"/>
        <v>10</v>
      </c>
    </row>
    <row r="36" spans="1:19" x14ac:dyDescent="0.3">
      <c r="A36" s="64"/>
      <c r="B36" s="65"/>
      <c r="C36" s="65"/>
      <c r="D36" s="65"/>
      <c r="E36" s="68"/>
      <c r="F36" s="64"/>
      <c r="G36" s="55" t="s">
        <v>43</v>
      </c>
      <c r="H36" s="53">
        <f>LOOKUP(G$3:G$346,'TABLE DE VALEURS'!$A$1:$B$132)</f>
        <v>0</v>
      </c>
      <c r="I36" s="64"/>
      <c r="J36" s="55" t="s">
        <v>43</v>
      </c>
      <c r="K36" s="53">
        <f>LOOKUP(J$3:J$346,'TABLE DE VALEURS'!$A$1:$B$132)</f>
        <v>0</v>
      </c>
      <c r="L36" s="64"/>
      <c r="M36" s="55" t="s">
        <v>43</v>
      </c>
      <c r="N36" s="53">
        <f>LOOKUP(M$3:M$346,'TABLE DE VALEURS'!$A$1:$B$132)</f>
        <v>0</v>
      </c>
      <c r="O36" s="69"/>
      <c r="P36" s="55" t="s">
        <v>43</v>
      </c>
      <c r="Q36" s="57">
        <f>LOOKUP(P$3:P$346,'TABLE DE VALEURS'!$A$1:$B$132)</f>
        <v>0</v>
      </c>
      <c r="R36" s="58">
        <f t="shared" si="2"/>
        <v>0</v>
      </c>
      <c r="S36" s="59">
        <f t="shared" si="3"/>
        <v>10</v>
      </c>
    </row>
    <row r="37" spans="1:19" x14ac:dyDescent="0.3">
      <c r="A37" s="64"/>
      <c r="B37" s="65"/>
      <c r="C37" s="65"/>
      <c r="D37" s="65"/>
      <c r="E37" s="68"/>
      <c r="F37" s="64"/>
      <c r="G37" s="55" t="s">
        <v>43</v>
      </c>
      <c r="H37" s="53">
        <f>LOOKUP(G$3:G$346,'TABLE DE VALEURS'!$A$1:$B$132)</f>
        <v>0</v>
      </c>
      <c r="I37" s="64"/>
      <c r="J37" s="55" t="s">
        <v>43</v>
      </c>
      <c r="K37" s="53">
        <f>LOOKUP(J$3:J$346,'TABLE DE VALEURS'!$A$1:$B$132)</f>
        <v>0</v>
      </c>
      <c r="L37" s="64"/>
      <c r="M37" s="55" t="s">
        <v>43</v>
      </c>
      <c r="N37" s="53">
        <f>LOOKUP(M$3:M$346,'TABLE DE VALEURS'!$A$1:$B$132)</f>
        <v>0</v>
      </c>
      <c r="O37" s="69"/>
      <c r="P37" s="55" t="s">
        <v>43</v>
      </c>
      <c r="Q37" s="57">
        <f>LOOKUP(P$3:P$346,'TABLE DE VALEURS'!$A$1:$B$132)</f>
        <v>0</v>
      </c>
      <c r="R37" s="58">
        <f t="shared" si="2"/>
        <v>0</v>
      </c>
      <c r="S37" s="59">
        <f t="shared" si="3"/>
        <v>10</v>
      </c>
    </row>
    <row r="38" spans="1:19" x14ac:dyDescent="0.3">
      <c r="A38" s="64"/>
      <c r="B38" s="65"/>
      <c r="C38" s="65"/>
      <c r="D38" s="65"/>
      <c r="E38" s="68"/>
      <c r="F38" s="64"/>
      <c r="G38" s="55" t="s">
        <v>43</v>
      </c>
      <c r="H38" s="53">
        <f>LOOKUP(G$3:G$346,'TABLE DE VALEURS'!$A$1:$B$132)</f>
        <v>0</v>
      </c>
      <c r="I38" s="64"/>
      <c r="J38" s="55" t="s">
        <v>43</v>
      </c>
      <c r="K38" s="53">
        <f>LOOKUP(J$3:J$346,'TABLE DE VALEURS'!$A$1:$B$132)</f>
        <v>0</v>
      </c>
      <c r="L38" s="64"/>
      <c r="M38" s="55" t="s">
        <v>43</v>
      </c>
      <c r="N38" s="53">
        <f>LOOKUP(M$3:M$346,'TABLE DE VALEURS'!$A$1:$B$132)</f>
        <v>0</v>
      </c>
      <c r="O38" s="69"/>
      <c r="P38" s="55" t="s">
        <v>43</v>
      </c>
      <c r="Q38" s="57">
        <f>LOOKUP(P$3:P$346,'TABLE DE VALEURS'!$A$1:$B$132)</f>
        <v>0</v>
      </c>
      <c r="R38" s="58">
        <f t="shared" si="2"/>
        <v>0</v>
      </c>
      <c r="S38" s="59">
        <f t="shared" si="3"/>
        <v>10</v>
      </c>
    </row>
    <row r="39" spans="1:19" x14ac:dyDescent="0.3">
      <c r="A39" s="64"/>
      <c r="B39" s="65"/>
      <c r="C39" s="65"/>
      <c r="D39" s="65"/>
      <c r="E39" s="68"/>
      <c r="F39" s="64"/>
      <c r="G39" s="55" t="s">
        <v>43</v>
      </c>
      <c r="H39" s="53">
        <f>LOOKUP(G$3:G$346,'TABLE DE VALEURS'!$A$1:$B$132)</f>
        <v>0</v>
      </c>
      <c r="I39" s="64"/>
      <c r="J39" s="55" t="s">
        <v>43</v>
      </c>
      <c r="K39" s="53">
        <f>LOOKUP(J$3:J$346,'TABLE DE VALEURS'!$A$1:$B$132)</f>
        <v>0</v>
      </c>
      <c r="L39" s="64"/>
      <c r="M39" s="55" t="s">
        <v>43</v>
      </c>
      <c r="N39" s="53">
        <f>LOOKUP(M$3:M$346,'TABLE DE VALEURS'!$A$1:$B$132)</f>
        <v>0</v>
      </c>
      <c r="O39" s="69"/>
      <c r="P39" s="55" t="s">
        <v>43</v>
      </c>
      <c r="Q39" s="57">
        <f>LOOKUP(P$3:P$346,'TABLE DE VALEURS'!$A$1:$B$132)</f>
        <v>0</v>
      </c>
      <c r="R39" s="58">
        <f t="shared" si="2"/>
        <v>0</v>
      </c>
      <c r="S39" s="59">
        <f t="shared" si="3"/>
        <v>10</v>
      </c>
    </row>
    <row r="40" spans="1:19" x14ac:dyDescent="0.3">
      <c r="A40" s="64"/>
      <c r="B40" s="65"/>
      <c r="C40" s="65"/>
      <c r="D40" s="65"/>
      <c r="E40" s="68"/>
      <c r="F40" s="64"/>
      <c r="G40" s="55" t="s">
        <v>43</v>
      </c>
      <c r="H40" s="53">
        <f>LOOKUP(G$3:G$346,'TABLE DE VALEURS'!$A$1:$B$132)</f>
        <v>0</v>
      </c>
      <c r="I40" s="64"/>
      <c r="J40" s="55" t="s">
        <v>43</v>
      </c>
      <c r="K40" s="53">
        <f>LOOKUP(J$3:J$346,'TABLE DE VALEURS'!$A$1:$B$132)</f>
        <v>0</v>
      </c>
      <c r="L40" s="64"/>
      <c r="M40" s="55" t="s">
        <v>43</v>
      </c>
      <c r="N40" s="53">
        <f>LOOKUP(M$3:M$346,'TABLE DE VALEURS'!$A$1:$B$132)</f>
        <v>0</v>
      </c>
      <c r="O40" s="69"/>
      <c r="P40" s="55" t="s">
        <v>43</v>
      </c>
      <c r="Q40" s="57">
        <f>LOOKUP(P$3:P$346,'TABLE DE VALEURS'!$A$1:$B$132)</f>
        <v>0</v>
      </c>
      <c r="R40" s="58">
        <f t="shared" si="2"/>
        <v>0</v>
      </c>
      <c r="S40" s="59">
        <f t="shared" si="3"/>
        <v>10</v>
      </c>
    </row>
    <row r="41" spans="1:19" x14ac:dyDescent="0.3">
      <c r="A41" s="64"/>
      <c r="B41" s="65"/>
      <c r="C41" s="65"/>
      <c r="D41" s="65"/>
      <c r="E41" s="68"/>
      <c r="F41" s="64"/>
      <c r="G41" s="55" t="s">
        <v>43</v>
      </c>
      <c r="H41" s="53">
        <f>LOOKUP(G$3:G$346,'TABLE DE VALEURS'!$A$1:$B$132)</f>
        <v>0</v>
      </c>
      <c r="I41" s="64"/>
      <c r="J41" s="55" t="s">
        <v>43</v>
      </c>
      <c r="K41" s="53">
        <f>LOOKUP(J$3:J$346,'TABLE DE VALEURS'!$A$1:$B$132)</f>
        <v>0</v>
      </c>
      <c r="L41" s="64"/>
      <c r="M41" s="55" t="s">
        <v>43</v>
      </c>
      <c r="N41" s="53">
        <f>LOOKUP(M$3:M$346,'TABLE DE VALEURS'!$A$1:$B$132)</f>
        <v>0</v>
      </c>
      <c r="O41" s="69"/>
      <c r="P41" s="55" t="s">
        <v>43</v>
      </c>
      <c r="Q41" s="57">
        <f>LOOKUP(P$3:P$346,'TABLE DE VALEURS'!$A$1:$B$132)</f>
        <v>0</v>
      </c>
      <c r="R41" s="58">
        <f t="shared" si="2"/>
        <v>0</v>
      </c>
      <c r="S41" s="59">
        <f t="shared" si="3"/>
        <v>10</v>
      </c>
    </row>
    <row r="42" spans="1:19" x14ac:dyDescent="0.3">
      <c r="A42" s="64"/>
      <c r="B42" s="65"/>
      <c r="C42" s="65"/>
      <c r="D42" s="65"/>
      <c r="E42" s="68"/>
      <c r="F42" s="64"/>
      <c r="G42" s="55" t="s">
        <v>43</v>
      </c>
      <c r="H42" s="53">
        <f>LOOKUP(G$3:G$346,'TABLE DE VALEURS'!$A$1:$B$132)</f>
        <v>0</v>
      </c>
      <c r="I42" s="64"/>
      <c r="J42" s="55" t="s">
        <v>43</v>
      </c>
      <c r="K42" s="53">
        <f>LOOKUP(J$3:J$346,'TABLE DE VALEURS'!$A$1:$B$132)</f>
        <v>0</v>
      </c>
      <c r="L42" s="64"/>
      <c r="M42" s="55" t="s">
        <v>43</v>
      </c>
      <c r="N42" s="53">
        <f>LOOKUP(M$3:M$346,'TABLE DE VALEURS'!$A$1:$B$132)</f>
        <v>0</v>
      </c>
      <c r="O42" s="69"/>
      <c r="P42" s="55" t="s">
        <v>43</v>
      </c>
      <c r="Q42" s="57">
        <f>LOOKUP(P$3:P$346,'TABLE DE VALEURS'!$A$1:$B$132)</f>
        <v>0</v>
      </c>
      <c r="R42" s="58">
        <f t="shared" si="2"/>
        <v>0</v>
      </c>
      <c r="S42" s="59">
        <f t="shared" si="3"/>
        <v>10</v>
      </c>
    </row>
    <row r="43" spans="1:19" x14ac:dyDescent="0.3">
      <c r="A43" s="64"/>
      <c r="B43" s="65"/>
      <c r="C43" s="65"/>
      <c r="D43" s="65"/>
      <c r="E43" s="68"/>
      <c r="F43" s="64"/>
      <c r="G43" s="55" t="s">
        <v>43</v>
      </c>
      <c r="H43" s="53">
        <f>LOOKUP(G$3:G$346,'TABLE DE VALEURS'!$A$1:$B$132)</f>
        <v>0</v>
      </c>
      <c r="I43" s="64"/>
      <c r="J43" s="55" t="s">
        <v>43</v>
      </c>
      <c r="K43" s="53">
        <f>LOOKUP(J$3:J$346,'TABLE DE VALEURS'!$A$1:$B$132)</f>
        <v>0</v>
      </c>
      <c r="L43" s="64"/>
      <c r="M43" s="55" t="s">
        <v>43</v>
      </c>
      <c r="N43" s="53">
        <f>LOOKUP(M$3:M$346,'TABLE DE VALEURS'!$A$1:$B$132)</f>
        <v>0</v>
      </c>
      <c r="O43" s="69"/>
      <c r="P43" s="55" t="s">
        <v>43</v>
      </c>
      <c r="Q43" s="57">
        <f>LOOKUP(P$3:P$346,'TABLE DE VALEURS'!$A$1:$B$132)</f>
        <v>0</v>
      </c>
      <c r="R43" s="58">
        <f t="shared" si="2"/>
        <v>0</v>
      </c>
      <c r="S43" s="59">
        <f t="shared" si="3"/>
        <v>10</v>
      </c>
    </row>
    <row r="44" spans="1:19" x14ac:dyDescent="0.3">
      <c r="A44" s="64"/>
      <c r="B44" s="65"/>
      <c r="C44" s="65"/>
      <c r="D44" s="65"/>
      <c r="E44" s="68"/>
      <c r="F44" s="64"/>
      <c r="G44" s="55" t="s">
        <v>43</v>
      </c>
      <c r="H44" s="53">
        <f>LOOKUP(G$3:G$346,'TABLE DE VALEURS'!$A$1:$B$132)</f>
        <v>0</v>
      </c>
      <c r="I44" s="64"/>
      <c r="J44" s="55" t="s">
        <v>43</v>
      </c>
      <c r="K44" s="53">
        <f>LOOKUP(J$3:J$346,'TABLE DE VALEURS'!$A$1:$B$132)</f>
        <v>0</v>
      </c>
      <c r="L44" s="64"/>
      <c r="M44" s="55" t="s">
        <v>43</v>
      </c>
      <c r="N44" s="53">
        <f>LOOKUP(M$3:M$346,'TABLE DE VALEURS'!$A$1:$B$132)</f>
        <v>0</v>
      </c>
      <c r="O44" s="69"/>
      <c r="P44" s="55" t="s">
        <v>43</v>
      </c>
      <c r="Q44" s="57">
        <f>LOOKUP(P$3:P$346,'TABLE DE VALEURS'!$A$1:$B$132)</f>
        <v>0</v>
      </c>
      <c r="R44" s="58">
        <f t="shared" si="2"/>
        <v>0</v>
      </c>
      <c r="S44" s="59">
        <f t="shared" si="3"/>
        <v>10</v>
      </c>
    </row>
    <row r="45" spans="1:19" x14ac:dyDescent="0.3">
      <c r="A45" s="64"/>
      <c r="B45" s="65"/>
      <c r="C45" s="65"/>
      <c r="D45" s="65"/>
      <c r="E45" s="68"/>
      <c r="F45" s="64"/>
      <c r="G45" s="55" t="s">
        <v>43</v>
      </c>
      <c r="H45" s="53">
        <f>LOOKUP(G$3:G$346,'TABLE DE VALEURS'!$A$1:$B$132)</f>
        <v>0</v>
      </c>
      <c r="I45" s="64"/>
      <c r="J45" s="55" t="s">
        <v>43</v>
      </c>
      <c r="K45" s="53">
        <f>LOOKUP(J$3:J$346,'TABLE DE VALEURS'!$A$1:$B$132)</f>
        <v>0</v>
      </c>
      <c r="L45" s="64"/>
      <c r="M45" s="55" t="s">
        <v>43</v>
      </c>
      <c r="N45" s="53">
        <f>LOOKUP(M$3:M$346,'TABLE DE VALEURS'!$A$1:$B$132)</f>
        <v>0</v>
      </c>
      <c r="O45" s="69"/>
      <c r="P45" s="55" t="s">
        <v>43</v>
      </c>
      <c r="Q45" s="57">
        <f>LOOKUP(P$3:P$346,'TABLE DE VALEURS'!$A$1:$B$132)</f>
        <v>0</v>
      </c>
      <c r="R45" s="58">
        <f t="shared" si="2"/>
        <v>0</v>
      </c>
      <c r="S45" s="59">
        <f t="shared" si="3"/>
        <v>10</v>
      </c>
    </row>
    <row r="46" spans="1:19" x14ac:dyDescent="0.3">
      <c r="A46" s="64"/>
      <c r="B46" s="65"/>
      <c r="C46" s="65"/>
      <c r="D46" s="65"/>
      <c r="E46" s="68"/>
      <c r="F46" s="64"/>
      <c r="G46" s="55" t="s">
        <v>43</v>
      </c>
      <c r="H46" s="53">
        <f>LOOKUP(G$3:G$346,'TABLE DE VALEURS'!$A$1:$B$132)</f>
        <v>0</v>
      </c>
      <c r="I46" s="64"/>
      <c r="J46" s="55" t="s">
        <v>43</v>
      </c>
      <c r="K46" s="53">
        <f>LOOKUP(J$3:J$346,'TABLE DE VALEURS'!$A$1:$B$132)</f>
        <v>0</v>
      </c>
      <c r="L46" s="64"/>
      <c r="M46" s="55" t="s">
        <v>43</v>
      </c>
      <c r="N46" s="53">
        <f>LOOKUP(M$3:M$346,'TABLE DE VALEURS'!$A$1:$B$132)</f>
        <v>0</v>
      </c>
      <c r="O46" s="69"/>
      <c r="P46" s="55" t="s">
        <v>43</v>
      </c>
      <c r="Q46" s="57">
        <f>LOOKUP(P$3:P$346,'TABLE DE VALEURS'!$A$1:$B$132)</f>
        <v>0</v>
      </c>
      <c r="R46" s="58">
        <f t="shared" si="2"/>
        <v>0</v>
      </c>
      <c r="S46" s="59">
        <f t="shared" si="3"/>
        <v>10</v>
      </c>
    </row>
    <row r="47" spans="1:19" x14ac:dyDescent="0.3">
      <c r="A47" s="64"/>
      <c r="B47" s="65"/>
      <c r="C47" s="65"/>
      <c r="D47" s="65"/>
      <c r="E47" s="68"/>
      <c r="F47" s="64"/>
      <c r="G47" s="55" t="s">
        <v>43</v>
      </c>
      <c r="H47" s="53">
        <f>LOOKUP(G$3:G$346,'TABLE DE VALEURS'!$A$1:$B$132)</f>
        <v>0</v>
      </c>
      <c r="I47" s="64"/>
      <c r="J47" s="55" t="s">
        <v>43</v>
      </c>
      <c r="K47" s="53">
        <f>LOOKUP(J$3:J$346,'TABLE DE VALEURS'!$A$1:$B$132)</f>
        <v>0</v>
      </c>
      <c r="L47" s="64"/>
      <c r="M47" s="55" t="s">
        <v>43</v>
      </c>
      <c r="N47" s="53">
        <f>LOOKUP(M$3:M$346,'TABLE DE VALEURS'!$A$1:$B$132)</f>
        <v>0</v>
      </c>
      <c r="O47" s="69"/>
      <c r="P47" s="55" t="s">
        <v>43</v>
      </c>
      <c r="Q47" s="57">
        <f>LOOKUP(P$3:P$346,'TABLE DE VALEURS'!$A$1:$B$132)</f>
        <v>0</v>
      </c>
      <c r="R47" s="58">
        <f t="shared" si="2"/>
        <v>0</v>
      </c>
      <c r="S47" s="59">
        <f t="shared" si="3"/>
        <v>10</v>
      </c>
    </row>
    <row r="48" spans="1:19" x14ac:dyDescent="0.3">
      <c r="A48" s="64"/>
      <c r="B48" s="65"/>
      <c r="C48" s="65"/>
      <c r="D48" s="65"/>
      <c r="E48" s="68"/>
      <c r="F48" s="64"/>
      <c r="G48" s="55" t="s">
        <v>43</v>
      </c>
      <c r="H48" s="53">
        <f>LOOKUP(G$3:G$346,'TABLE DE VALEURS'!$A$1:$B$132)</f>
        <v>0</v>
      </c>
      <c r="I48" s="64"/>
      <c r="J48" s="55" t="s">
        <v>43</v>
      </c>
      <c r="K48" s="53">
        <f>LOOKUP(J$3:J$346,'TABLE DE VALEURS'!$A$1:$B$132)</f>
        <v>0</v>
      </c>
      <c r="L48" s="64"/>
      <c r="M48" s="55" t="s">
        <v>43</v>
      </c>
      <c r="N48" s="53">
        <f>LOOKUP(M$3:M$346,'TABLE DE VALEURS'!$A$1:$B$132)</f>
        <v>0</v>
      </c>
      <c r="O48" s="69"/>
      <c r="P48" s="55" t="s">
        <v>43</v>
      </c>
      <c r="Q48" s="57">
        <f>LOOKUP(P$3:P$346,'TABLE DE VALEURS'!$A$1:$B$132)</f>
        <v>0</v>
      </c>
      <c r="R48" s="58">
        <f t="shared" si="2"/>
        <v>0</v>
      </c>
      <c r="S48" s="59">
        <f t="shared" si="3"/>
        <v>10</v>
      </c>
    </row>
    <row r="49" spans="1:19" x14ac:dyDescent="0.3">
      <c r="A49" s="64"/>
      <c r="B49" s="65"/>
      <c r="C49" s="65"/>
      <c r="D49" s="65"/>
      <c r="E49" s="68"/>
      <c r="F49" s="64"/>
      <c r="G49" s="55" t="s">
        <v>43</v>
      </c>
      <c r="H49" s="53">
        <f>LOOKUP(G$3:G$346,'TABLE DE VALEURS'!$A$1:$B$132)</f>
        <v>0</v>
      </c>
      <c r="I49" s="64"/>
      <c r="J49" s="55" t="s">
        <v>43</v>
      </c>
      <c r="K49" s="53">
        <f>LOOKUP(J$3:J$346,'TABLE DE VALEURS'!$A$1:$B$132)</f>
        <v>0</v>
      </c>
      <c r="L49" s="64"/>
      <c r="M49" s="55" t="s">
        <v>43</v>
      </c>
      <c r="N49" s="53">
        <f>LOOKUP(M$3:M$346,'TABLE DE VALEURS'!$A$1:$B$132)</f>
        <v>0</v>
      </c>
      <c r="O49" s="69"/>
      <c r="P49" s="55" t="s">
        <v>43</v>
      </c>
      <c r="Q49" s="57">
        <f>LOOKUP(P$3:P$346,'TABLE DE VALEURS'!$A$1:$B$132)</f>
        <v>0</v>
      </c>
      <c r="R49" s="58">
        <f t="shared" si="2"/>
        <v>0</v>
      </c>
      <c r="S49" s="59">
        <f t="shared" si="3"/>
        <v>10</v>
      </c>
    </row>
    <row r="50" spans="1:19" x14ac:dyDescent="0.3">
      <c r="A50" s="64"/>
      <c r="B50" s="65"/>
      <c r="C50" s="65"/>
      <c r="D50" s="65"/>
      <c r="E50" s="68"/>
      <c r="F50" s="64"/>
      <c r="G50" s="55" t="s">
        <v>43</v>
      </c>
      <c r="H50" s="53">
        <f>LOOKUP(G$3:G$346,'TABLE DE VALEURS'!$A$1:$B$132)</f>
        <v>0</v>
      </c>
      <c r="I50" s="64"/>
      <c r="J50" s="55" t="s">
        <v>43</v>
      </c>
      <c r="K50" s="53">
        <f>LOOKUP(J$3:J$346,'TABLE DE VALEURS'!$A$1:$B$132)</f>
        <v>0</v>
      </c>
      <c r="L50" s="64"/>
      <c r="M50" s="55" t="s">
        <v>43</v>
      </c>
      <c r="N50" s="53">
        <f>LOOKUP(M$3:M$346,'TABLE DE VALEURS'!$A$1:$B$132)</f>
        <v>0</v>
      </c>
      <c r="O50" s="69"/>
      <c r="P50" s="55" t="s">
        <v>43</v>
      </c>
      <c r="Q50" s="57">
        <f>LOOKUP(P$3:P$346,'TABLE DE VALEURS'!$A$1:$B$132)</f>
        <v>0</v>
      </c>
      <c r="R50" s="58">
        <f t="shared" si="2"/>
        <v>0</v>
      </c>
      <c r="S50" s="59">
        <f t="shared" si="3"/>
        <v>10</v>
      </c>
    </row>
    <row r="51" spans="1:19" x14ac:dyDescent="0.3">
      <c r="A51" s="64"/>
      <c r="B51" s="65"/>
      <c r="C51" s="65"/>
      <c r="D51" s="65"/>
      <c r="E51" s="68"/>
      <c r="F51" s="64"/>
      <c r="G51" s="55" t="s">
        <v>43</v>
      </c>
      <c r="H51" s="53">
        <f>LOOKUP(G$3:G$346,'TABLE DE VALEURS'!$A$1:$B$132)</f>
        <v>0</v>
      </c>
      <c r="I51" s="64"/>
      <c r="J51" s="55" t="s">
        <v>43</v>
      </c>
      <c r="K51" s="53">
        <f>LOOKUP(J$3:J$346,'TABLE DE VALEURS'!$A$1:$B$132)</f>
        <v>0</v>
      </c>
      <c r="L51" s="64"/>
      <c r="M51" s="55" t="s">
        <v>43</v>
      </c>
      <c r="N51" s="53">
        <f>LOOKUP(M$3:M$346,'TABLE DE VALEURS'!$A$1:$B$132)</f>
        <v>0</v>
      </c>
      <c r="O51" s="69"/>
      <c r="P51" s="55" t="s">
        <v>43</v>
      </c>
      <c r="Q51" s="57">
        <f>LOOKUP(P$3:P$346,'TABLE DE VALEURS'!$A$1:$B$132)</f>
        <v>0</v>
      </c>
      <c r="R51" s="58">
        <f t="shared" si="2"/>
        <v>0</v>
      </c>
      <c r="S51" s="59">
        <f t="shared" si="3"/>
        <v>10</v>
      </c>
    </row>
    <row r="52" spans="1:19" x14ac:dyDescent="0.3">
      <c r="A52" s="64"/>
      <c r="B52" s="65"/>
      <c r="C52" s="65"/>
      <c r="D52" s="65"/>
      <c r="E52" s="68"/>
      <c r="F52" s="64"/>
      <c r="G52" s="55" t="s">
        <v>43</v>
      </c>
      <c r="H52" s="53">
        <f>LOOKUP(G$3:G$346,'TABLE DE VALEURS'!$A$1:$B$132)</f>
        <v>0</v>
      </c>
      <c r="I52" s="64"/>
      <c r="J52" s="55" t="s">
        <v>43</v>
      </c>
      <c r="K52" s="53">
        <f>LOOKUP(J$3:J$346,'TABLE DE VALEURS'!$A$1:$B$132)</f>
        <v>0</v>
      </c>
      <c r="L52" s="64"/>
      <c r="M52" s="55" t="s">
        <v>43</v>
      </c>
      <c r="N52" s="53">
        <f>LOOKUP(M$3:M$346,'TABLE DE VALEURS'!$A$1:$B$132)</f>
        <v>0</v>
      </c>
      <c r="O52" s="69"/>
      <c r="P52" s="55" t="s">
        <v>43</v>
      </c>
      <c r="Q52" s="57">
        <f>LOOKUP(P$3:P$346,'TABLE DE VALEURS'!$A$1:$B$132)</f>
        <v>0</v>
      </c>
      <c r="R52" s="58">
        <f t="shared" si="2"/>
        <v>0</v>
      </c>
      <c r="S52" s="59">
        <f t="shared" si="3"/>
        <v>10</v>
      </c>
    </row>
    <row r="53" spans="1:19" x14ac:dyDescent="0.3">
      <c r="A53" s="64"/>
      <c r="B53" s="65"/>
      <c r="C53" s="65"/>
      <c r="D53" s="65"/>
      <c r="E53" s="68"/>
      <c r="F53" s="64"/>
      <c r="G53" s="55" t="s">
        <v>43</v>
      </c>
      <c r="H53" s="53">
        <f>LOOKUP(G$3:G$346,'TABLE DE VALEURS'!$A$1:$B$132)</f>
        <v>0</v>
      </c>
      <c r="I53" s="64"/>
      <c r="J53" s="55" t="s">
        <v>43</v>
      </c>
      <c r="K53" s="53">
        <f>LOOKUP(J$3:J$346,'TABLE DE VALEURS'!$A$1:$B$132)</f>
        <v>0</v>
      </c>
      <c r="L53" s="64"/>
      <c r="M53" s="55" t="s">
        <v>43</v>
      </c>
      <c r="N53" s="53">
        <f>LOOKUP(M$3:M$346,'TABLE DE VALEURS'!$A$1:$B$132)</f>
        <v>0</v>
      </c>
      <c r="O53" s="69"/>
      <c r="P53" s="55" t="s">
        <v>43</v>
      </c>
      <c r="Q53" s="57">
        <f>LOOKUP(P$3:P$346,'TABLE DE VALEURS'!$A$1:$B$132)</f>
        <v>0</v>
      </c>
      <c r="R53" s="58">
        <f t="shared" si="2"/>
        <v>0</v>
      </c>
      <c r="S53" s="59">
        <f t="shared" si="3"/>
        <v>10</v>
      </c>
    </row>
    <row r="54" spans="1:19" x14ac:dyDescent="0.3">
      <c r="A54" s="64"/>
      <c r="B54" s="65"/>
      <c r="C54" s="65"/>
      <c r="D54" s="65"/>
      <c r="E54" s="68"/>
      <c r="F54" s="64"/>
      <c r="G54" s="55" t="s">
        <v>43</v>
      </c>
      <c r="H54" s="53">
        <f>LOOKUP(G$3:G$346,'TABLE DE VALEURS'!$A$1:$B$132)</f>
        <v>0</v>
      </c>
      <c r="I54" s="64"/>
      <c r="J54" s="55" t="s">
        <v>43</v>
      </c>
      <c r="K54" s="53">
        <f>LOOKUP(J$3:J$346,'TABLE DE VALEURS'!$A$1:$B$132)</f>
        <v>0</v>
      </c>
      <c r="L54" s="64"/>
      <c r="M54" s="55" t="s">
        <v>43</v>
      </c>
      <c r="N54" s="53">
        <f>LOOKUP(M$3:M$346,'TABLE DE VALEURS'!$A$1:$B$132)</f>
        <v>0</v>
      </c>
      <c r="O54" s="69"/>
      <c r="P54" s="55" t="s">
        <v>43</v>
      </c>
      <c r="Q54" s="57">
        <f>LOOKUP(P$3:P$346,'TABLE DE VALEURS'!$A$1:$B$132)</f>
        <v>0</v>
      </c>
      <c r="R54" s="58">
        <f t="shared" si="2"/>
        <v>0</v>
      </c>
      <c r="S54" s="59">
        <f t="shared" si="3"/>
        <v>10</v>
      </c>
    </row>
    <row r="55" spans="1:19" x14ac:dyDescent="0.3">
      <c r="A55" s="64"/>
      <c r="B55" s="65"/>
      <c r="C55" s="65"/>
      <c r="D55" s="65"/>
      <c r="E55" s="68"/>
      <c r="F55" s="64"/>
      <c r="G55" s="55" t="s">
        <v>43</v>
      </c>
      <c r="H55" s="53">
        <f>LOOKUP(G$3:G$346,'TABLE DE VALEURS'!$A$1:$B$132)</f>
        <v>0</v>
      </c>
      <c r="I55" s="64"/>
      <c r="J55" s="55" t="s">
        <v>43</v>
      </c>
      <c r="K55" s="53">
        <f>LOOKUP(J$3:J$346,'TABLE DE VALEURS'!$A$1:$B$132)</f>
        <v>0</v>
      </c>
      <c r="L55" s="64"/>
      <c r="M55" s="55" t="s">
        <v>43</v>
      </c>
      <c r="N55" s="53">
        <f>LOOKUP(M$3:M$346,'TABLE DE VALEURS'!$A$1:$B$132)</f>
        <v>0</v>
      </c>
      <c r="O55" s="69"/>
      <c r="P55" s="55" t="s">
        <v>43</v>
      </c>
      <c r="Q55" s="57">
        <f>LOOKUP(P$3:P$346,'TABLE DE VALEURS'!$A$1:$B$132)</f>
        <v>0</v>
      </c>
      <c r="R55" s="58">
        <f t="shared" si="2"/>
        <v>0</v>
      </c>
      <c r="S55" s="59">
        <f t="shared" si="3"/>
        <v>10</v>
      </c>
    </row>
    <row r="56" spans="1:19" x14ac:dyDescent="0.3">
      <c r="A56" s="64"/>
      <c r="B56" s="65"/>
      <c r="C56" s="65"/>
      <c r="D56" s="65"/>
      <c r="E56" s="68"/>
      <c r="F56" s="64"/>
      <c r="G56" s="55" t="s">
        <v>43</v>
      </c>
      <c r="H56" s="53">
        <f>LOOKUP(G$3:G$346,'TABLE DE VALEURS'!$A$1:$B$132)</f>
        <v>0</v>
      </c>
      <c r="I56" s="64"/>
      <c r="J56" s="55" t="s">
        <v>43</v>
      </c>
      <c r="K56" s="53">
        <f>LOOKUP(J$3:J$346,'TABLE DE VALEURS'!$A$1:$B$132)</f>
        <v>0</v>
      </c>
      <c r="L56" s="64"/>
      <c r="M56" s="55" t="s">
        <v>43</v>
      </c>
      <c r="N56" s="53">
        <f>LOOKUP(M$3:M$346,'TABLE DE VALEURS'!$A$1:$B$132)</f>
        <v>0</v>
      </c>
      <c r="O56" s="69"/>
      <c r="P56" s="55" t="s">
        <v>43</v>
      </c>
      <c r="Q56" s="57">
        <f>LOOKUP(P$3:P$346,'TABLE DE VALEURS'!$A$1:$B$132)</f>
        <v>0</v>
      </c>
      <c r="R56" s="58">
        <f t="shared" si="2"/>
        <v>0</v>
      </c>
      <c r="S56" s="59">
        <f t="shared" si="3"/>
        <v>10</v>
      </c>
    </row>
    <row r="57" spans="1:19" x14ac:dyDescent="0.3">
      <c r="A57" s="64"/>
      <c r="B57" s="65"/>
      <c r="C57" s="65"/>
      <c r="D57" s="65"/>
      <c r="E57" s="68"/>
      <c r="F57" s="64"/>
      <c r="G57" s="55" t="s">
        <v>43</v>
      </c>
      <c r="H57" s="53">
        <f>LOOKUP(G$3:G$346,'TABLE DE VALEURS'!$A$1:$B$132)</f>
        <v>0</v>
      </c>
      <c r="I57" s="64"/>
      <c r="J57" s="55" t="s">
        <v>43</v>
      </c>
      <c r="K57" s="53">
        <f>LOOKUP(J$3:J$346,'TABLE DE VALEURS'!$A$1:$B$132)</f>
        <v>0</v>
      </c>
      <c r="L57" s="64"/>
      <c r="M57" s="55" t="s">
        <v>43</v>
      </c>
      <c r="N57" s="53">
        <f>LOOKUP(M$3:M$346,'TABLE DE VALEURS'!$A$1:$B$132)</f>
        <v>0</v>
      </c>
      <c r="O57" s="69"/>
      <c r="P57" s="55" t="s">
        <v>43</v>
      </c>
      <c r="Q57" s="57">
        <f>LOOKUP(P$3:P$346,'TABLE DE VALEURS'!$A$1:$B$132)</f>
        <v>0</v>
      </c>
      <c r="R57" s="58">
        <f t="shared" si="2"/>
        <v>0</v>
      </c>
      <c r="S57" s="59">
        <f t="shared" si="3"/>
        <v>10</v>
      </c>
    </row>
    <row r="58" spans="1:19" x14ac:dyDescent="0.3">
      <c r="A58" s="64"/>
      <c r="B58" s="65"/>
      <c r="C58" s="65"/>
      <c r="D58" s="65"/>
      <c r="E58" s="68"/>
      <c r="F58" s="64"/>
      <c r="G58" s="55" t="s">
        <v>43</v>
      </c>
      <c r="H58" s="53">
        <f>LOOKUP(G$3:G$346,'TABLE DE VALEURS'!$A$1:$B$132)</f>
        <v>0</v>
      </c>
      <c r="I58" s="64"/>
      <c r="J58" s="55" t="s">
        <v>43</v>
      </c>
      <c r="K58" s="53">
        <f>LOOKUP(J$3:J$346,'TABLE DE VALEURS'!$A$1:$B$132)</f>
        <v>0</v>
      </c>
      <c r="L58" s="64"/>
      <c r="M58" s="55" t="s">
        <v>43</v>
      </c>
      <c r="N58" s="53">
        <f>LOOKUP(M$3:M$346,'TABLE DE VALEURS'!$A$1:$B$132)</f>
        <v>0</v>
      </c>
      <c r="O58" s="69"/>
      <c r="P58" s="55" t="s">
        <v>43</v>
      </c>
      <c r="Q58" s="57">
        <f>LOOKUP(P$3:P$346,'TABLE DE VALEURS'!$A$1:$B$132)</f>
        <v>0</v>
      </c>
      <c r="R58" s="58">
        <f t="shared" si="2"/>
        <v>0</v>
      </c>
      <c r="S58" s="59">
        <f t="shared" si="3"/>
        <v>10</v>
      </c>
    </row>
    <row r="59" spans="1:19" x14ac:dyDescent="0.3">
      <c r="A59" s="64"/>
      <c r="B59" s="65"/>
      <c r="C59" s="65"/>
      <c r="D59" s="65"/>
      <c r="E59" s="68"/>
      <c r="F59" s="64"/>
      <c r="G59" s="55" t="s">
        <v>43</v>
      </c>
      <c r="H59" s="53">
        <f>LOOKUP(G$3:G$346,'TABLE DE VALEURS'!$A$1:$B$132)</f>
        <v>0</v>
      </c>
      <c r="I59" s="64"/>
      <c r="J59" s="55" t="s">
        <v>43</v>
      </c>
      <c r="K59" s="53">
        <f>LOOKUP(J$3:J$346,'TABLE DE VALEURS'!$A$1:$B$132)</f>
        <v>0</v>
      </c>
      <c r="L59" s="64"/>
      <c r="M59" s="55" t="s">
        <v>43</v>
      </c>
      <c r="N59" s="53">
        <f>LOOKUP(M$3:M$346,'TABLE DE VALEURS'!$A$1:$B$132)</f>
        <v>0</v>
      </c>
      <c r="O59" s="69"/>
      <c r="P59" s="55" t="s">
        <v>43</v>
      </c>
      <c r="Q59" s="57">
        <f>LOOKUP(P$3:P$346,'TABLE DE VALEURS'!$A$1:$B$132)</f>
        <v>0</v>
      </c>
      <c r="R59" s="58">
        <f t="shared" si="2"/>
        <v>0</v>
      </c>
      <c r="S59" s="59">
        <f t="shared" si="3"/>
        <v>10</v>
      </c>
    </row>
    <row r="60" spans="1:19" x14ac:dyDescent="0.3">
      <c r="A60" s="64"/>
      <c r="B60" s="65"/>
      <c r="C60" s="65"/>
      <c r="D60" s="65"/>
      <c r="E60" s="68"/>
      <c r="F60" s="64"/>
      <c r="G60" s="55" t="s">
        <v>43</v>
      </c>
      <c r="H60" s="53">
        <f>LOOKUP(G$3:G$346,'TABLE DE VALEURS'!$A$1:$B$132)</f>
        <v>0</v>
      </c>
      <c r="I60" s="64"/>
      <c r="J60" s="55" t="s">
        <v>43</v>
      </c>
      <c r="K60" s="53">
        <f>LOOKUP(J$3:J$346,'TABLE DE VALEURS'!$A$1:$B$132)</f>
        <v>0</v>
      </c>
      <c r="L60" s="64"/>
      <c r="M60" s="55" t="s">
        <v>43</v>
      </c>
      <c r="N60" s="53">
        <f>LOOKUP(M$3:M$346,'TABLE DE VALEURS'!$A$1:$B$132)</f>
        <v>0</v>
      </c>
      <c r="O60" s="69"/>
      <c r="P60" s="55" t="s">
        <v>43</v>
      </c>
      <c r="Q60" s="57">
        <f>LOOKUP(P$3:P$346,'TABLE DE VALEURS'!$A$1:$B$132)</f>
        <v>0</v>
      </c>
      <c r="R60" s="58">
        <f t="shared" si="2"/>
        <v>0</v>
      </c>
      <c r="S60" s="59">
        <f t="shared" si="3"/>
        <v>10</v>
      </c>
    </row>
    <row r="61" spans="1:19" x14ac:dyDescent="0.3">
      <c r="A61" s="64"/>
      <c r="B61" s="65"/>
      <c r="C61" s="65"/>
      <c r="D61" s="65"/>
      <c r="E61" s="68"/>
      <c r="F61" s="64"/>
      <c r="G61" s="55" t="s">
        <v>43</v>
      </c>
      <c r="H61" s="53">
        <f>LOOKUP(G$3:G$346,'TABLE DE VALEURS'!$A$1:$B$132)</f>
        <v>0</v>
      </c>
      <c r="I61" s="64"/>
      <c r="J61" s="55" t="s">
        <v>43</v>
      </c>
      <c r="K61" s="53">
        <f>LOOKUP(J$3:J$346,'TABLE DE VALEURS'!$A$1:$B$132)</f>
        <v>0</v>
      </c>
      <c r="L61" s="64"/>
      <c r="M61" s="55" t="s">
        <v>43</v>
      </c>
      <c r="N61" s="53">
        <f>LOOKUP(M$3:M$346,'TABLE DE VALEURS'!$A$1:$B$132)</f>
        <v>0</v>
      </c>
      <c r="O61" s="69"/>
      <c r="P61" s="55" t="s">
        <v>43</v>
      </c>
      <c r="Q61" s="57">
        <f>LOOKUP(P$3:P$346,'TABLE DE VALEURS'!$A$1:$B$132)</f>
        <v>0</v>
      </c>
      <c r="R61" s="58">
        <f t="shared" si="2"/>
        <v>0</v>
      </c>
      <c r="S61" s="59">
        <f t="shared" si="3"/>
        <v>10</v>
      </c>
    </row>
    <row r="62" spans="1:19" x14ac:dyDescent="0.3">
      <c r="A62" s="64"/>
      <c r="B62" s="65"/>
      <c r="C62" s="65"/>
      <c r="D62" s="65"/>
      <c r="E62" s="68"/>
      <c r="F62" s="64"/>
      <c r="G62" s="55" t="s">
        <v>43</v>
      </c>
      <c r="H62" s="53">
        <f>LOOKUP(G$3:G$346,'TABLE DE VALEURS'!$A$1:$B$132)</f>
        <v>0</v>
      </c>
      <c r="I62" s="64"/>
      <c r="J62" s="55" t="s">
        <v>43</v>
      </c>
      <c r="K62" s="53">
        <f>LOOKUP(J$3:J$346,'TABLE DE VALEURS'!$A$1:$B$132)</f>
        <v>0</v>
      </c>
      <c r="L62" s="64"/>
      <c r="M62" s="55" t="s">
        <v>43</v>
      </c>
      <c r="N62" s="53">
        <f>LOOKUP(M$3:M$346,'TABLE DE VALEURS'!$A$1:$B$132)</f>
        <v>0</v>
      </c>
      <c r="O62" s="69"/>
      <c r="P62" s="55" t="s">
        <v>43</v>
      </c>
      <c r="Q62" s="57">
        <f>LOOKUP(P$3:P$346,'TABLE DE VALEURS'!$A$1:$B$132)</f>
        <v>0</v>
      </c>
      <c r="R62" s="58">
        <f t="shared" si="2"/>
        <v>0</v>
      </c>
      <c r="S62" s="59">
        <f t="shared" si="3"/>
        <v>10</v>
      </c>
    </row>
    <row r="63" spans="1:19" x14ac:dyDescent="0.3">
      <c r="A63" s="64"/>
      <c r="B63" s="65"/>
      <c r="C63" s="65"/>
      <c r="D63" s="65"/>
      <c r="E63" s="68"/>
      <c r="F63" s="64"/>
      <c r="G63" s="55" t="s">
        <v>43</v>
      </c>
      <c r="H63" s="53">
        <f>LOOKUP(G$3:G$346,'TABLE DE VALEURS'!$A$1:$B$132)</f>
        <v>0</v>
      </c>
      <c r="I63" s="64"/>
      <c r="J63" s="55" t="s">
        <v>43</v>
      </c>
      <c r="K63" s="53">
        <f>LOOKUP(J$3:J$346,'TABLE DE VALEURS'!$A$1:$B$132)</f>
        <v>0</v>
      </c>
      <c r="L63" s="64"/>
      <c r="M63" s="55" t="s">
        <v>43</v>
      </c>
      <c r="N63" s="53">
        <f>LOOKUP(M$3:M$346,'TABLE DE VALEURS'!$A$1:$B$132)</f>
        <v>0</v>
      </c>
      <c r="O63" s="69"/>
      <c r="P63" s="55" t="s">
        <v>43</v>
      </c>
      <c r="Q63" s="57">
        <f>LOOKUP(P$3:P$346,'TABLE DE VALEURS'!$A$1:$B$132)</f>
        <v>0</v>
      </c>
      <c r="R63" s="58">
        <f t="shared" si="2"/>
        <v>0</v>
      </c>
      <c r="S63" s="59">
        <f t="shared" si="3"/>
        <v>10</v>
      </c>
    </row>
    <row r="64" spans="1:19" x14ac:dyDescent="0.3">
      <c r="A64" s="64"/>
      <c r="B64" s="65"/>
      <c r="C64" s="65"/>
      <c r="D64" s="65"/>
      <c r="E64" s="68"/>
      <c r="F64" s="64"/>
      <c r="G64" s="55" t="s">
        <v>43</v>
      </c>
      <c r="H64" s="53">
        <f>LOOKUP(G$3:G$346,'TABLE DE VALEURS'!$A$1:$B$132)</f>
        <v>0</v>
      </c>
      <c r="I64" s="64"/>
      <c r="J64" s="55" t="s">
        <v>43</v>
      </c>
      <c r="K64" s="53">
        <f>LOOKUP(J$3:J$346,'TABLE DE VALEURS'!$A$1:$B$132)</f>
        <v>0</v>
      </c>
      <c r="L64" s="64"/>
      <c r="M64" s="55" t="s">
        <v>43</v>
      </c>
      <c r="N64" s="53">
        <f>LOOKUP(M$3:M$346,'TABLE DE VALEURS'!$A$1:$B$132)</f>
        <v>0</v>
      </c>
      <c r="O64" s="69"/>
      <c r="P64" s="55" t="s">
        <v>43</v>
      </c>
      <c r="Q64" s="57">
        <f>LOOKUP(P$3:P$346,'TABLE DE VALEURS'!$A$1:$B$132)</f>
        <v>0</v>
      </c>
      <c r="R64" s="58">
        <f t="shared" si="2"/>
        <v>0</v>
      </c>
      <c r="S64" s="59">
        <f t="shared" si="3"/>
        <v>10</v>
      </c>
    </row>
    <row r="65" spans="1:19" x14ac:dyDescent="0.3">
      <c r="A65" s="64"/>
      <c r="B65" s="65"/>
      <c r="C65" s="65"/>
      <c r="D65" s="65"/>
      <c r="E65" s="68"/>
      <c r="F65" s="64"/>
      <c r="G65" s="55" t="s">
        <v>43</v>
      </c>
      <c r="H65" s="53">
        <f>LOOKUP(G$3:G$346,'TABLE DE VALEURS'!$A$1:$B$132)</f>
        <v>0</v>
      </c>
      <c r="I65" s="64"/>
      <c r="J65" s="55" t="s">
        <v>43</v>
      </c>
      <c r="K65" s="53">
        <f>LOOKUP(J$3:J$346,'TABLE DE VALEURS'!$A$1:$B$132)</f>
        <v>0</v>
      </c>
      <c r="L65" s="64"/>
      <c r="M65" s="55" t="s">
        <v>43</v>
      </c>
      <c r="N65" s="53">
        <f>LOOKUP(M$3:M$346,'TABLE DE VALEURS'!$A$1:$B$132)</f>
        <v>0</v>
      </c>
      <c r="O65" s="69"/>
      <c r="P65" s="55" t="s">
        <v>43</v>
      </c>
      <c r="Q65" s="57">
        <f>LOOKUP(P$3:P$346,'TABLE DE VALEURS'!$A$1:$B$132)</f>
        <v>0</v>
      </c>
      <c r="R65" s="58">
        <f t="shared" si="2"/>
        <v>0</v>
      </c>
      <c r="S65" s="59">
        <f t="shared" si="3"/>
        <v>10</v>
      </c>
    </row>
    <row r="66" spans="1:19" x14ac:dyDescent="0.3">
      <c r="A66" s="64"/>
      <c r="B66" s="65"/>
      <c r="C66" s="65"/>
      <c r="D66" s="65"/>
      <c r="E66" s="68"/>
      <c r="F66" s="64"/>
      <c r="G66" s="55" t="s">
        <v>43</v>
      </c>
      <c r="H66" s="53">
        <f>LOOKUP(G$3:G$346,'TABLE DE VALEURS'!$A$1:$B$132)</f>
        <v>0</v>
      </c>
      <c r="I66" s="64"/>
      <c r="J66" s="55" t="s">
        <v>43</v>
      </c>
      <c r="K66" s="53">
        <f>LOOKUP(J$3:J$346,'TABLE DE VALEURS'!$A$1:$B$132)</f>
        <v>0</v>
      </c>
      <c r="L66" s="64"/>
      <c r="M66" s="55" t="s">
        <v>43</v>
      </c>
      <c r="N66" s="53">
        <f>LOOKUP(M$3:M$346,'TABLE DE VALEURS'!$A$1:$B$132)</f>
        <v>0</v>
      </c>
      <c r="O66" s="69"/>
      <c r="P66" s="55" t="s">
        <v>43</v>
      </c>
      <c r="Q66" s="57">
        <f>LOOKUP(P$3:P$346,'TABLE DE VALEURS'!$A$1:$B$132)</f>
        <v>0</v>
      </c>
      <c r="R66" s="58">
        <f t="shared" si="2"/>
        <v>0</v>
      </c>
      <c r="S66" s="59">
        <f t="shared" si="3"/>
        <v>10</v>
      </c>
    </row>
    <row r="67" spans="1:19" x14ac:dyDescent="0.3">
      <c r="A67" s="64"/>
      <c r="B67" s="65"/>
      <c r="C67" s="65"/>
      <c r="D67" s="65"/>
      <c r="E67" s="68"/>
      <c r="F67" s="64"/>
      <c r="G67" s="55" t="s">
        <v>43</v>
      </c>
      <c r="H67" s="53">
        <f>LOOKUP(G$3:G$346,'TABLE DE VALEURS'!$A$1:$B$132)</f>
        <v>0</v>
      </c>
      <c r="I67" s="64"/>
      <c r="J67" s="55" t="s">
        <v>43</v>
      </c>
      <c r="K67" s="53">
        <f>LOOKUP(J$3:J$346,'TABLE DE VALEURS'!$A$1:$B$132)</f>
        <v>0</v>
      </c>
      <c r="L67" s="64"/>
      <c r="M67" s="55" t="s">
        <v>43</v>
      </c>
      <c r="N67" s="53">
        <f>LOOKUP(M$3:M$346,'TABLE DE VALEURS'!$A$1:$B$132)</f>
        <v>0</v>
      </c>
      <c r="O67" s="69"/>
      <c r="P67" s="55" t="s">
        <v>43</v>
      </c>
      <c r="Q67" s="57">
        <f>LOOKUP(P$3:P$346,'TABLE DE VALEURS'!$A$1:$B$132)</f>
        <v>0</v>
      </c>
      <c r="R67" s="58">
        <f t="shared" ref="R67:R130" si="4">H67+1.5*K67+N67+2*Q67</f>
        <v>0</v>
      </c>
      <c r="S67" s="59">
        <f t="shared" ref="S67:S130" si="5">RANK($R67,R$3:R$346)</f>
        <v>10</v>
      </c>
    </row>
    <row r="68" spans="1:19" x14ac:dyDescent="0.3">
      <c r="A68" s="64"/>
      <c r="B68" s="65"/>
      <c r="C68" s="65"/>
      <c r="D68" s="65"/>
      <c r="E68" s="68"/>
      <c r="F68" s="64"/>
      <c r="G68" s="55" t="s">
        <v>43</v>
      </c>
      <c r="H68" s="53">
        <f>LOOKUP(G$3:G$346,'TABLE DE VALEURS'!$A$1:$B$132)</f>
        <v>0</v>
      </c>
      <c r="I68" s="64"/>
      <c r="J68" s="55" t="s">
        <v>43</v>
      </c>
      <c r="K68" s="53">
        <f>LOOKUP(J$3:J$346,'TABLE DE VALEURS'!$A$1:$B$132)</f>
        <v>0</v>
      </c>
      <c r="L68" s="64"/>
      <c r="M68" s="55" t="s">
        <v>43</v>
      </c>
      <c r="N68" s="53">
        <f>LOOKUP(M$3:M$346,'TABLE DE VALEURS'!$A$1:$B$132)</f>
        <v>0</v>
      </c>
      <c r="O68" s="69"/>
      <c r="P68" s="55" t="s">
        <v>43</v>
      </c>
      <c r="Q68" s="57">
        <f>LOOKUP(P$3:P$346,'TABLE DE VALEURS'!$A$1:$B$132)</f>
        <v>0</v>
      </c>
      <c r="R68" s="58">
        <f t="shared" si="4"/>
        <v>0</v>
      </c>
      <c r="S68" s="59">
        <f t="shared" si="5"/>
        <v>10</v>
      </c>
    </row>
    <row r="69" spans="1:19" x14ac:dyDescent="0.3">
      <c r="A69" s="64"/>
      <c r="B69" s="65"/>
      <c r="C69" s="65"/>
      <c r="D69" s="65"/>
      <c r="E69" s="68"/>
      <c r="F69" s="64"/>
      <c r="G69" s="55" t="s">
        <v>43</v>
      </c>
      <c r="H69" s="53">
        <f>LOOKUP(G$3:G$346,'TABLE DE VALEURS'!$A$1:$B$132)</f>
        <v>0</v>
      </c>
      <c r="I69" s="64"/>
      <c r="J69" s="55" t="s">
        <v>43</v>
      </c>
      <c r="K69" s="53">
        <f>LOOKUP(J$3:J$346,'TABLE DE VALEURS'!$A$1:$B$132)</f>
        <v>0</v>
      </c>
      <c r="L69" s="64"/>
      <c r="M69" s="55" t="s">
        <v>43</v>
      </c>
      <c r="N69" s="53">
        <f>LOOKUP(M$3:M$346,'TABLE DE VALEURS'!$A$1:$B$132)</f>
        <v>0</v>
      </c>
      <c r="O69" s="69"/>
      <c r="P69" s="55" t="s">
        <v>43</v>
      </c>
      <c r="Q69" s="57">
        <f>LOOKUP(P$3:P$346,'TABLE DE VALEURS'!$A$1:$B$132)</f>
        <v>0</v>
      </c>
      <c r="R69" s="58">
        <f t="shared" si="4"/>
        <v>0</v>
      </c>
      <c r="S69" s="59">
        <f t="shared" si="5"/>
        <v>10</v>
      </c>
    </row>
    <row r="70" spans="1:19" x14ac:dyDescent="0.3">
      <c r="A70" s="64"/>
      <c r="B70" s="65"/>
      <c r="C70" s="65"/>
      <c r="D70" s="65"/>
      <c r="E70" s="68"/>
      <c r="F70" s="64"/>
      <c r="G70" s="55" t="s">
        <v>43</v>
      </c>
      <c r="H70" s="53">
        <f>LOOKUP(G$3:G$346,'TABLE DE VALEURS'!$A$1:$B$132)</f>
        <v>0</v>
      </c>
      <c r="I70" s="64"/>
      <c r="J70" s="55" t="s">
        <v>43</v>
      </c>
      <c r="K70" s="53">
        <f>LOOKUP(J$3:J$346,'TABLE DE VALEURS'!$A$1:$B$132)</f>
        <v>0</v>
      </c>
      <c r="L70" s="64"/>
      <c r="M70" s="55" t="s">
        <v>43</v>
      </c>
      <c r="N70" s="53">
        <f>LOOKUP(M$3:M$346,'TABLE DE VALEURS'!$A$1:$B$132)</f>
        <v>0</v>
      </c>
      <c r="O70" s="69"/>
      <c r="P70" s="55" t="s">
        <v>43</v>
      </c>
      <c r="Q70" s="57">
        <f>LOOKUP(P$3:P$346,'TABLE DE VALEURS'!$A$1:$B$132)</f>
        <v>0</v>
      </c>
      <c r="R70" s="58">
        <f t="shared" si="4"/>
        <v>0</v>
      </c>
      <c r="S70" s="59">
        <f t="shared" si="5"/>
        <v>10</v>
      </c>
    </row>
    <row r="71" spans="1:19" x14ac:dyDescent="0.3">
      <c r="A71" s="64"/>
      <c r="B71" s="65"/>
      <c r="C71" s="65"/>
      <c r="D71" s="65"/>
      <c r="E71" s="68"/>
      <c r="F71" s="64"/>
      <c r="G71" s="55" t="s">
        <v>43</v>
      </c>
      <c r="H71" s="53">
        <f>LOOKUP(G$3:G$346,'TABLE DE VALEURS'!$A$1:$B$132)</f>
        <v>0</v>
      </c>
      <c r="I71" s="64"/>
      <c r="J71" s="55" t="s">
        <v>43</v>
      </c>
      <c r="K71" s="53">
        <f>LOOKUP(J$3:J$346,'TABLE DE VALEURS'!$A$1:$B$132)</f>
        <v>0</v>
      </c>
      <c r="L71" s="64"/>
      <c r="M71" s="55" t="s">
        <v>43</v>
      </c>
      <c r="N71" s="53">
        <f>LOOKUP(M$3:M$346,'TABLE DE VALEURS'!$A$1:$B$132)</f>
        <v>0</v>
      </c>
      <c r="O71" s="69"/>
      <c r="P71" s="55" t="s">
        <v>43</v>
      </c>
      <c r="Q71" s="57">
        <f>LOOKUP(P$3:P$346,'TABLE DE VALEURS'!$A$1:$B$132)</f>
        <v>0</v>
      </c>
      <c r="R71" s="58">
        <f t="shared" si="4"/>
        <v>0</v>
      </c>
      <c r="S71" s="59">
        <f t="shared" si="5"/>
        <v>10</v>
      </c>
    </row>
    <row r="72" spans="1:19" x14ac:dyDescent="0.3">
      <c r="A72" s="64"/>
      <c r="B72" s="65"/>
      <c r="C72" s="65"/>
      <c r="D72" s="65"/>
      <c r="E72" s="68"/>
      <c r="F72" s="64"/>
      <c r="G72" s="55" t="s">
        <v>43</v>
      </c>
      <c r="H72" s="53">
        <f>LOOKUP(G$3:G$346,'TABLE DE VALEURS'!$A$1:$B$132)</f>
        <v>0</v>
      </c>
      <c r="I72" s="64"/>
      <c r="J72" s="55" t="s">
        <v>43</v>
      </c>
      <c r="K72" s="53">
        <f>LOOKUP(J$3:J$346,'TABLE DE VALEURS'!$A$1:$B$132)</f>
        <v>0</v>
      </c>
      <c r="L72" s="64"/>
      <c r="M72" s="55" t="s">
        <v>43</v>
      </c>
      <c r="N72" s="53">
        <f>LOOKUP(M$3:M$346,'TABLE DE VALEURS'!$A$1:$B$132)</f>
        <v>0</v>
      </c>
      <c r="O72" s="69"/>
      <c r="P72" s="55" t="s">
        <v>43</v>
      </c>
      <c r="Q72" s="57">
        <f>LOOKUP(P$3:P$346,'TABLE DE VALEURS'!$A$1:$B$132)</f>
        <v>0</v>
      </c>
      <c r="R72" s="58">
        <f t="shared" si="4"/>
        <v>0</v>
      </c>
      <c r="S72" s="59">
        <f t="shared" si="5"/>
        <v>10</v>
      </c>
    </row>
    <row r="73" spans="1:19" x14ac:dyDescent="0.3">
      <c r="A73" s="64"/>
      <c r="B73" s="65"/>
      <c r="C73" s="65"/>
      <c r="D73" s="65"/>
      <c r="E73" s="68"/>
      <c r="F73" s="64"/>
      <c r="G73" s="55" t="s">
        <v>43</v>
      </c>
      <c r="H73" s="53">
        <f>LOOKUP(G$3:G$346,'TABLE DE VALEURS'!$A$1:$B$132)</f>
        <v>0</v>
      </c>
      <c r="I73" s="64"/>
      <c r="J73" s="55" t="s">
        <v>43</v>
      </c>
      <c r="K73" s="53">
        <f>LOOKUP(J$3:J$346,'TABLE DE VALEURS'!$A$1:$B$132)</f>
        <v>0</v>
      </c>
      <c r="L73" s="64"/>
      <c r="M73" s="55" t="s">
        <v>43</v>
      </c>
      <c r="N73" s="53">
        <f>LOOKUP(M$3:M$346,'TABLE DE VALEURS'!$A$1:$B$132)</f>
        <v>0</v>
      </c>
      <c r="O73" s="69"/>
      <c r="P73" s="55" t="s">
        <v>43</v>
      </c>
      <c r="Q73" s="57">
        <f>LOOKUP(P$3:P$346,'TABLE DE VALEURS'!$A$1:$B$132)</f>
        <v>0</v>
      </c>
      <c r="R73" s="58">
        <f t="shared" si="4"/>
        <v>0</v>
      </c>
      <c r="S73" s="59">
        <f t="shared" si="5"/>
        <v>10</v>
      </c>
    </row>
    <row r="74" spans="1:19" x14ac:dyDescent="0.3">
      <c r="A74" s="64"/>
      <c r="B74" s="65"/>
      <c r="C74" s="65"/>
      <c r="D74" s="65"/>
      <c r="E74" s="68"/>
      <c r="F74" s="64"/>
      <c r="G74" s="55" t="s">
        <v>43</v>
      </c>
      <c r="H74" s="53">
        <f>LOOKUP(G$3:G$346,'TABLE DE VALEURS'!$A$1:$B$132)</f>
        <v>0</v>
      </c>
      <c r="I74" s="64"/>
      <c r="J74" s="55" t="s">
        <v>43</v>
      </c>
      <c r="K74" s="53">
        <f>LOOKUP(J$3:J$346,'TABLE DE VALEURS'!$A$1:$B$132)</f>
        <v>0</v>
      </c>
      <c r="L74" s="64"/>
      <c r="M74" s="55" t="s">
        <v>43</v>
      </c>
      <c r="N74" s="53">
        <f>LOOKUP(M$3:M$346,'TABLE DE VALEURS'!$A$1:$B$132)</f>
        <v>0</v>
      </c>
      <c r="O74" s="69"/>
      <c r="P74" s="55" t="s">
        <v>43</v>
      </c>
      <c r="Q74" s="57">
        <f>LOOKUP(P$3:P$346,'TABLE DE VALEURS'!$A$1:$B$132)</f>
        <v>0</v>
      </c>
      <c r="R74" s="58">
        <f t="shared" si="4"/>
        <v>0</v>
      </c>
      <c r="S74" s="59">
        <f t="shared" si="5"/>
        <v>10</v>
      </c>
    </row>
    <row r="75" spans="1:19" x14ac:dyDescent="0.3">
      <c r="A75" s="64"/>
      <c r="B75" s="65"/>
      <c r="C75" s="65"/>
      <c r="D75" s="65"/>
      <c r="E75" s="68"/>
      <c r="F75" s="64"/>
      <c r="G75" s="55" t="s">
        <v>43</v>
      </c>
      <c r="H75" s="53">
        <f>LOOKUP(G$3:G$346,'TABLE DE VALEURS'!$A$1:$B$132)</f>
        <v>0</v>
      </c>
      <c r="I75" s="64"/>
      <c r="J75" s="55" t="s">
        <v>43</v>
      </c>
      <c r="K75" s="53">
        <f>LOOKUP(J$3:J$346,'TABLE DE VALEURS'!$A$1:$B$132)</f>
        <v>0</v>
      </c>
      <c r="L75" s="64"/>
      <c r="M75" s="55" t="s">
        <v>43</v>
      </c>
      <c r="N75" s="53">
        <f>LOOKUP(M$3:M$346,'TABLE DE VALEURS'!$A$1:$B$132)</f>
        <v>0</v>
      </c>
      <c r="O75" s="69"/>
      <c r="P75" s="55" t="s">
        <v>43</v>
      </c>
      <c r="Q75" s="57">
        <f>LOOKUP(P$3:P$346,'TABLE DE VALEURS'!$A$1:$B$132)</f>
        <v>0</v>
      </c>
      <c r="R75" s="58">
        <f t="shared" si="4"/>
        <v>0</v>
      </c>
      <c r="S75" s="59">
        <f t="shared" si="5"/>
        <v>10</v>
      </c>
    </row>
    <row r="76" spans="1:19" x14ac:dyDescent="0.3">
      <c r="A76" s="64"/>
      <c r="B76" s="65"/>
      <c r="C76" s="65"/>
      <c r="D76" s="65"/>
      <c r="E76" s="68"/>
      <c r="F76" s="64"/>
      <c r="G76" s="55" t="s">
        <v>43</v>
      </c>
      <c r="H76" s="53">
        <f>LOOKUP(G$3:G$346,'TABLE DE VALEURS'!$A$1:$B$132)</f>
        <v>0</v>
      </c>
      <c r="I76" s="64"/>
      <c r="J76" s="55" t="s">
        <v>43</v>
      </c>
      <c r="K76" s="53">
        <f>LOOKUP(J$3:J$346,'TABLE DE VALEURS'!$A$1:$B$132)</f>
        <v>0</v>
      </c>
      <c r="L76" s="64"/>
      <c r="M76" s="55" t="s">
        <v>43</v>
      </c>
      <c r="N76" s="53">
        <f>LOOKUP(M$3:M$346,'TABLE DE VALEURS'!$A$1:$B$132)</f>
        <v>0</v>
      </c>
      <c r="O76" s="69"/>
      <c r="P76" s="55" t="s">
        <v>43</v>
      </c>
      <c r="Q76" s="57">
        <f>LOOKUP(P$3:P$346,'TABLE DE VALEURS'!$A$1:$B$132)</f>
        <v>0</v>
      </c>
      <c r="R76" s="58">
        <f t="shared" si="4"/>
        <v>0</v>
      </c>
      <c r="S76" s="59">
        <f t="shared" si="5"/>
        <v>10</v>
      </c>
    </row>
    <row r="77" spans="1:19" x14ac:dyDescent="0.3">
      <c r="A77" s="64"/>
      <c r="B77" s="65"/>
      <c r="C77" s="65"/>
      <c r="D77" s="65"/>
      <c r="E77" s="68"/>
      <c r="F77" s="64"/>
      <c r="G77" s="55" t="s">
        <v>43</v>
      </c>
      <c r="H77" s="53">
        <f>LOOKUP(G$3:G$346,'TABLE DE VALEURS'!$A$1:$B$132)</f>
        <v>0</v>
      </c>
      <c r="I77" s="64"/>
      <c r="J77" s="55" t="s">
        <v>43</v>
      </c>
      <c r="K77" s="53">
        <f>LOOKUP(J$3:J$346,'TABLE DE VALEURS'!$A$1:$B$132)</f>
        <v>0</v>
      </c>
      <c r="L77" s="64"/>
      <c r="M77" s="55" t="s">
        <v>43</v>
      </c>
      <c r="N77" s="53">
        <f>LOOKUP(M$3:M$346,'TABLE DE VALEURS'!$A$1:$B$132)</f>
        <v>0</v>
      </c>
      <c r="O77" s="69"/>
      <c r="P77" s="55" t="s">
        <v>43</v>
      </c>
      <c r="Q77" s="57">
        <f>LOOKUP(P$3:P$346,'TABLE DE VALEURS'!$A$1:$B$132)</f>
        <v>0</v>
      </c>
      <c r="R77" s="58">
        <f t="shared" si="4"/>
        <v>0</v>
      </c>
      <c r="S77" s="59">
        <f t="shared" si="5"/>
        <v>10</v>
      </c>
    </row>
    <row r="78" spans="1:19" x14ac:dyDescent="0.3">
      <c r="A78" s="64"/>
      <c r="B78" s="65"/>
      <c r="C78" s="65"/>
      <c r="D78" s="65"/>
      <c r="E78" s="68"/>
      <c r="F78" s="64"/>
      <c r="G78" s="55" t="s">
        <v>43</v>
      </c>
      <c r="H78" s="53">
        <f>LOOKUP(G$3:G$346,'TABLE DE VALEURS'!$A$1:$B$132)</f>
        <v>0</v>
      </c>
      <c r="I78" s="64"/>
      <c r="J78" s="55" t="s">
        <v>43</v>
      </c>
      <c r="K78" s="53">
        <f>LOOKUP(J$3:J$346,'TABLE DE VALEURS'!$A$1:$B$132)</f>
        <v>0</v>
      </c>
      <c r="L78" s="64"/>
      <c r="M78" s="55" t="s">
        <v>43</v>
      </c>
      <c r="N78" s="53">
        <f>LOOKUP(M$3:M$346,'TABLE DE VALEURS'!$A$1:$B$132)</f>
        <v>0</v>
      </c>
      <c r="O78" s="69"/>
      <c r="P78" s="55" t="s">
        <v>43</v>
      </c>
      <c r="Q78" s="57">
        <f>LOOKUP(P$3:P$346,'TABLE DE VALEURS'!$A$1:$B$132)</f>
        <v>0</v>
      </c>
      <c r="R78" s="58">
        <f t="shared" si="4"/>
        <v>0</v>
      </c>
      <c r="S78" s="59">
        <f t="shared" si="5"/>
        <v>10</v>
      </c>
    </row>
    <row r="79" spans="1:19" x14ac:dyDescent="0.3">
      <c r="A79" s="64"/>
      <c r="B79" s="65"/>
      <c r="C79" s="65"/>
      <c r="D79" s="65"/>
      <c r="E79" s="68"/>
      <c r="F79" s="64"/>
      <c r="G79" s="55" t="s">
        <v>43</v>
      </c>
      <c r="H79" s="53">
        <f>LOOKUP(G$3:G$346,'TABLE DE VALEURS'!$A$1:$B$132)</f>
        <v>0</v>
      </c>
      <c r="I79" s="64"/>
      <c r="J79" s="55" t="s">
        <v>43</v>
      </c>
      <c r="K79" s="53">
        <f>LOOKUP(J$3:J$346,'TABLE DE VALEURS'!$A$1:$B$132)</f>
        <v>0</v>
      </c>
      <c r="L79" s="64"/>
      <c r="M79" s="55" t="s">
        <v>43</v>
      </c>
      <c r="N79" s="53">
        <f>LOOKUP(M$3:M$346,'TABLE DE VALEURS'!$A$1:$B$132)</f>
        <v>0</v>
      </c>
      <c r="O79" s="69"/>
      <c r="P79" s="55" t="s">
        <v>43</v>
      </c>
      <c r="Q79" s="57">
        <f>LOOKUP(P$3:P$346,'TABLE DE VALEURS'!$A$1:$B$132)</f>
        <v>0</v>
      </c>
      <c r="R79" s="58">
        <f t="shared" si="4"/>
        <v>0</v>
      </c>
      <c r="S79" s="59">
        <f t="shared" si="5"/>
        <v>10</v>
      </c>
    </row>
    <row r="80" spans="1:19" x14ac:dyDescent="0.3">
      <c r="A80" s="64"/>
      <c r="B80" s="65"/>
      <c r="C80" s="65"/>
      <c r="D80" s="65"/>
      <c r="E80" s="68"/>
      <c r="F80" s="64"/>
      <c r="G80" s="55" t="s">
        <v>43</v>
      </c>
      <c r="H80" s="53">
        <f>LOOKUP(G$3:G$346,'TABLE DE VALEURS'!$A$1:$B$132)</f>
        <v>0</v>
      </c>
      <c r="I80" s="64"/>
      <c r="J80" s="55" t="s">
        <v>43</v>
      </c>
      <c r="K80" s="53">
        <f>LOOKUP(J$3:J$346,'TABLE DE VALEURS'!$A$1:$B$132)</f>
        <v>0</v>
      </c>
      <c r="L80" s="64"/>
      <c r="M80" s="55" t="s">
        <v>43</v>
      </c>
      <c r="N80" s="53">
        <f>LOOKUP(M$3:M$346,'TABLE DE VALEURS'!$A$1:$B$132)</f>
        <v>0</v>
      </c>
      <c r="O80" s="69"/>
      <c r="P80" s="55" t="s">
        <v>43</v>
      </c>
      <c r="Q80" s="57">
        <f>LOOKUP(P$3:P$346,'TABLE DE VALEURS'!$A$1:$B$132)</f>
        <v>0</v>
      </c>
      <c r="R80" s="58">
        <f t="shared" si="4"/>
        <v>0</v>
      </c>
      <c r="S80" s="59">
        <f t="shared" si="5"/>
        <v>10</v>
      </c>
    </row>
    <row r="81" spans="1:19" x14ac:dyDescent="0.3">
      <c r="A81" s="64"/>
      <c r="B81" s="65"/>
      <c r="C81" s="65"/>
      <c r="D81" s="65"/>
      <c r="E81" s="68"/>
      <c r="F81" s="64"/>
      <c r="G81" s="55" t="s">
        <v>43</v>
      </c>
      <c r="H81" s="53">
        <f>LOOKUP(G$3:G$346,'TABLE DE VALEURS'!$A$1:$B$132)</f>
        <v>0</v>
      </c>
      <c r="I81" s="64"/>
      <c r="J81" s="55" t="s">
        <v>43</v>
      </c>
      <c r="K81" s="53">
        <f>LOOKUP(J$3:J$346,'TABLE DE VALEURS'!$A$1:$B$132)</f>
        <v>0</v>
      </c>
      <c r="L81" s="64"/>
      <c r="M81" s="55" t="s">
        <v>43</v>
      </c>
      <c r="N81" s="53">
        <f>LOOKUP(M$3:M$346,'TABLE DE VALEURS'!$A$1:$B$132)</f>
        <v>0</v>
      </c>
      <c r="O81" s="69"/>
      <c r="P81" s="55" t="s">
        <v>43</v>
      </c>
      <c r="Q81" s="57">
        <f>LOOKUP(P$3:P$346,'TABLE DE VALEURS'!$A$1:$B$132)</f>
        <v>0</v>
      </c>
      <c r="R81" s="58">
        <f t="shared" si="4"/>
        <v>0</v>
      </c>
      <c r="S81" s="59">
        <f t="shared" si="5"/>
        <v>10</v>
      </c>
    </row>
    <row r="82" spans="1:19" x14ac:dyDescent="0.3">
      <c r="A82" s="64"/>
      <c r="B82" s="65"/>
      <c r="C82" s="65"/>
      <c r="D82" s="65"/>
      <c r="E82" s="68"/>
      <c r="F82" s="64"/>
      <c r="G82" s="55" t="s">
        <v>43</v>
      </c>
      <c r="H82" s="53">
        <f>LOOKUP(G$3:G$346,'TABLE DE VALEURS'!$A$1:$B$132)</f>
        <v>0</v>
      </c>
      <c r="I82" s="64"/>
      <c r="J82" s="55" t="s">
        <v>43</v>
      </c>
      <c r="K82" s="53">
        <f>LOOKUP(J$3:J$346,'TABLE DE VALEURS'!$A$1:$B$132)</f>
        <v>0</v>
      </c>
      <c r="L82" s="64"/>
      <c r="M82" s="55" t="s">
        <v>43</v>
      </c>
      <c r="N82" s="53">
        <f>LOOKUP(M$3:M$346,'TABLE DE VALEURS'!$A$1:$B$132)</f>
        <v>0</v>
      </c>
      <c r="O82" s="69"/>
      <c r="P82" s="55" t="s">
        <v>43</v>
      </c>
      <c r="Q82" s="57">
        <f>LOOKUP(P$3:P$346,'TABLE DE VALEURS'!$A$1:$B$132)</f>
        <v>0</v>
      </c>
      <c r="R82" s="58">
        <f t="shared" si="4"/>
        <v>0</v>
      </c>
      <c r="S82" s="59">
        <f t="shared" si="5"/>
        <v>10</v>
      </c>
    </row>
    <row r="83" spans="1:19" x14ac:dyDescent="0.3">
      <c r="A83" s="64"/>
      <c r="B83" s="65"/>
      <c r="C83" s="65"/>
      <c r="D83" s="65"/>
      <c r="E83" s="68"/>
      <c r="F83" s="64"/>
      <c r="G83" s="55" t="s">
        <v>43</v>
      </c>
      <c r="H83" s="53">
        <f>LOOKUP(G$3:G$346,'TABLE DE VALEURS'!$A$1:$B$132)</f>
        <v>0</v>
      </c>
      <c r="I83" s="64"/>
      <c r="J83" s="55" t="s">
        <v>43</v>
      </c>
      <c r="K83" s="53">
        <f>LOOKUP(J$3:J$346,'TABLE DE VALEURS'!$A$1:$B$132)</f>
        <v>0</v>
      </c>
      <c r="L83" s="64"/>
      <c r="M83" s="55" t="s">
        <v>43</v>
      </c>
      <c r="N83" s="53">
        <f>LOOKUP(M$3:M$346,'TABLE DE VALEURS'!$A$1:$B$132)</f>
        <v>0</v>
      </c>
      <c r="O83" s="69"/>
      <c r="P83" s="55" t="s">
        <v>43</v>
      </c>
      <c r="Q83" s="57">
        <f>LOOKUP(P$3:P$346,'TABLE DE VALEURS'!$A$1:$B$132)</f>
        <v>0</v>
      </c>
      <c r="R83" s="58">
        <f t="shared" si="4"/>
        <v>0</v>
      </c>
      <c r="S83" s="59">
        <f t="shared" si="5"/>
        <v>10</v>
      </c>
    </row>
    <row r="84" spans="1:19" x14ac:dyDescent="0.3">
      <c r="A84" s="64"/>
      <c r="B84" s="65"/>
      <c r="C84" s="65"/>
      <c r="D84" s="65"/>
      <c r="E84" s="68"/>
      <c r="F84" s="64"/>
      <c r="G84" s="55" t="s">
        <v>43</v>
      </c>
      <c r="H84" s="53">
        <f>LOOKUP(G$3:G$346,'TABLE DE VALEURS'!$A$1:$B$132)</f>
        <v>0</v>
      </c>
      <c r="I84" s="64"/>
      <c r="J84" s="55" t="s">
        <v>43</v>
      </c>
      <c r="K84" s="53">
        <f>LOOKUP(J$3:J$346,'TABLE DE VALEURS'!$A$1:$B$132)</f>
        <v>0</v>
      </c>
      <c r="L84" s="64"/>
      <c r="M84" s="55" t="s">
        <v>43</v>
      </c>
      <c r="N84" s="53">
        <f>LOOKUP(M$3:M$346,'TABLE DE VALEURS'!$A$1:$B$132)</f>
        <v>0</v>
      </c>
      <c r="O84" s="69"/>
      <c r="P84" s="55" t="s">
        <v>43</v>
      </c>
      <c r="Q84" s="57">
        <f>LOOKUP(P$3:P$346,'TABLE DE VALEURS'!$A$1:$B$132)</f>
        <v>0</v>
      </c>
      <c r="R84" s="58">
        <f t="shared" si="4"/>
        <v>0</v>
      </c>
      <c r="S84" s="59">
        <f t="shared" si="5"/>
        <v>10</v>
      </c>
    </row>
    <row r="85" spans="1:19" x14ac:dyDescent="0.3">
      <c r="A85" s="64"/>
      <c r="B85" s="65"/>
      <c r="C85" s="65"/>
      <c r="D85" s="65"/>
      <c r="E85" s="68"/>
      <c r="F85" s="64"/>
      <c r="G85" s="55" t="s">
        <v>43</v>
      </c>
      <c r="H85" s="53">
        <f>LOOKUP(G$3:G$346,'TABLE DE VALEURS'!$A$1:$B$132)</f>
        <v>0</v>
      </c>
      <c r="I85" s="64"/>
      <c r="J85" s="55" t="s">
        <v>43</v>
      </c>
      <c r="K85" s="53">
        <f>LOOKUP(J$3:J$346,'TABLE DE VALEURS'!$A$1:$B$132)</f>
        <v>0</v>
      </c>
      <c r="L85" s="64"/>
      <c r="M85" s="55" t="s">
        <v>43</v>
      </c>
      <c r="N85" s="53">
        <f>LOOKUP(M$3:M$346,'TABLE DE VALEURS'!$A$1:$B$132)</f>
        <v>0</v>
      </c>
      <c r="O85" s="69"/>
      <c r="P85" s="55" t="s">
        <v>43</v>
      </c>
      <c r="Q85" s="57">
        <f>LOOKUP(P$3:P$346,'TABLE DE VALEURS'!$A$1:$B$132)</f>
        <v>0</v>
      </c>
      <c r="R85" s="58">
        <f t="shared" si="4"/>
        <v>0</v>
      </c>
      <c r="S85" s="59">
        <f t="shared" si="5"/>
        <v>10</v>
      </c>
    </row>
    <row r="86" spans="1:19" x14ac:dyDescent="0.3">
      <c r="A86" s="64"/>
      <c r="B86" s="65"/>
      <c r="C86" s="65"/>
      <c r="D86" s="65"/>
      <c r="E86" s="68"/>
      <c r="F86" s="64"/>
      <c r="G86" s="55" t="s">
        <v>43</v>
      </c>
      <c r="H86" s="53">
        <f>LOOKUP(G$3:G$346,'TABLE DE VALEURS'!$A$1:$B$132)</f>
        <v>0</v>
      </c>
      <c r="I86" s="64"/>
      <c r="J86" s="55" t="s">
        <v>43</v>
      </c>
      <c r="K86" s="53">
        <f>LOOKUP(J$3:J$346,'TABLE DE VALEURS'!$A$1:$B$132)</f>
        <v>0</v>
      </c>
      <c r="L86" s="64"/>
      <c r="M86" s="55" t="s">
        <v>43</v>
      </c>
      <c r="N86" s="53">
        <f>LOOKUP(M$3:M$346,'TABLE DE VALEURS'!$A$1:$B$132)</f>
        <v>0</v>
      </c>
      <c r="O86" s="69"/>
      <c r="P86" s="55" t="s">
        <v>43</v>
      </c>
      <c r="Q86" s="57">
        <f>LOOKUP(P$3:P$346,'TABLE DE VALEURS'!$A$1:$B$132)</f>
        <v>0</v>
      </c>
      <c r="R86" s="58">
        <f t="shared" si="4"/>
        <v>0</v>
      </c>
      <c r="S86" s="59">
        <f t="shared" si="5"/>
        <v>10</v>
      </c>
    </row>
    <row r="87" spans="1:19" x14ac:dyDescent="0.3">
      <c r="A87" s="64"/>
      <c r="B87" s="65"/>
      <c r="C87" s="65"/>
      <c r="D87" s="65"/>
      <c r="E87" s="68"/>
      <c r="F87" s="64"/>
      <c r="G87" s="55" t="s">
        <v>43</v>
      </c>
      <c r="H87" s="53">
        <f>LOOKUP(G$3:G$346,'TABLE DE VALEURS'!$A$1:$B$132)</f>
        <v>0</v>
      </c>
      <c r="I87" s="64"/>
      <c r="J87" s="55" t="s">
        <v>43</v>
      </c>
      <c r="K87" s="53">
        <f>LOOKUP(J$3:J$346,'TABLE DE VALEURS'!$A$1:$B$132)</f>
        <v>0</v>
      </c>
      <c r="L87" s="64"/>
      <c r="M87" s="55" t="s">
        <v>43</v>
      </c>
      <c r="N87" s="53">
        <f>LOOKUP(M$3:M$346,'TABLE DE VALEURS'!$A$1:$B$132)</f>
        <v>0</v>
      </c>
      <c r="O87" s="69"/>
      <c r="P87" s="55" t="s">
        <v>43</v>
      </c>
      <c r="Q87" s="57">
        <f>LOOKUP(P$3:P$346,'TABLE DE VALEURS'!$A$1:$B$132)</f>
        <v>0</v>
      </c>
      <c r="R87" s="58">
        <f t="shared" si="4"/>
        <v>0</v>
      </c>
      <c r="S87" s="59">
        <f t="shared" si="5"/>
        <v>10</v>
      </c>
    </row>
    <row r="88" spans="1:19" x14ac:dyDescent="0.3">
      <c r="A88" s="64"/>
      <c r="B88" s="65"/>
      <c r="C88" s="65"/>
      <c r="D88" s="65"/>
      <c r="E88" s="68"/>
      <c r="F88" s="64"/>
      <c r="G88" s="55" t="s">
        <v>43</v>
      </c>
      <c r="H88" s="53">
        <f>LOOKUP(G$3:G$346,'TABLE DE VALEURS'!$A$1:$B$132)</f>
        <v>0</v>
      </c>
      <c r="I88" s="64"/>
      <c r="J88" s="55" t="s">
        <v>43</v>
      </c>
      <c r="K88" s="53">
        <f>LOOKUP(J$3:J$346,'TABLE DE VALEURS'!$A$1:$B$132)</f>
        <v>0</v>
      </c>
      <c r="L88" s="64"/>
      <c r="M88" s="55" t="s">
        <v>43</v>
      </c>
      <c r="N88" s="53">
        <f>LOOKUP(M$3:M$346,'TABLE DE VALEURS'!$A$1:$B$132)</f>
        <v>0</v>
      </c>
      <c r="O88" s="69"/>
      <c r="P88" s="55" t="s">
        <v>43</v>
      </c>
      <c r="Q88" s="57">
        <f>LOOKUP(P$3:P$346,'TABLE DE VALEURS'!$A$1:$B$132)</f>
        <v>0</v>
      </c>
      <c r="R88" s="58">
        <f t="shared" si="4"/>
        <v>0</v>
      </c>
      <c r="S88" s="59">
        <f t="shared" si="5"/>
        <v>10</v>
      </c>
    </row>
    <row r="89" spans="1:19" x14ac:dyDescent="0.3">
      <c r="A89" s="64"/>
      <c r="B89" s="65"/>
      <c r="C89" s="65"/>
      <c r="D89" s="65"/>
      <c r="E89" s="68"/>
      <c r="F89" s="64"/>
      <c r="G89" s="55" t="s">
        <v>43</v>
      </c>
      <c r="H89" s="53">
        <f>LOOKUP(G$3:G$346,'TABLE DE VALEURS'!$A$1:$B$132)</f>
        <v>0</v>
      </c>
      <c r="I89" s="64"/>
      <c r="J89" s="55" t="s">
        <v>43</v>
      </c>
      <c r="K89" s="53">
        <f>LOOKUP(J$3:J$346,'TABLE DE VALEURS'!$A$1:$B$132)</f>
        <v>0</v>
      </c>
      <c r="L89" s="64"/>
      <c r="M89" s="55" t="s">
        <v>43</v>
      </c>
      <c r="N89" s="53">
        <f>LOOKUP(M$3:M$346,'TABLE DE VALEURS'!$A$1:$B$132)</f>
        <v>0</v>
      </c>
      <c r="O89" s="69"/>
      <c r="P89" s="55" t="s">
        <v>43</v>
      </c>
      <c r="Q89" s="57">
        <f>LOOKUP(P$3:P$346,'TABLE DE VALEURS'!$A$1:$B$132)</f>
        <v>0</v>
      </c>
      <c r="R89" s="58">
        <f t="shared" si="4"/>
        <v>0</v>
      </c>
      <c r="S89" s="59">
        <f t="shared" si="5"/>
        <v>10</v>
      </c>
    </row>
    <row r="90" spans="1:19" x14ac:dyDescent="0.3">
      <c r="A90" s="64"/>
      <c r="B90" s="65"/>
      <c r="C90" s="65"/>
      <c r="D90" s="65"/>
      <c r="E90" s="68"/>
      <c r="F90" s="64"/>
      <c r="G90" s="55" t="s">
        <v>43</v>
      </c>
      <c r="H90" s="53">
        <f>LOOKUP(G$3:G$346,'TABLE DE VALEURS'!$A$1:$B$132)</f>
        <v>0</v>
      </c>
      <c r="I90" s="64"/>
      <c r="J90" s="55" t="s">
        <v>43</v>
      </c>
      <c r="K90" s="53">
        <f>LOOKUP(J$3:J$346,'TABLE DE VALEURS'!$A$1:$B$132)</f>
        <v>0</v>
      </c>
      <c r="L90" s="64"/>
      <c r="M90" s="55" t="s">
        <v>43</v>
      </c>
      <c r="N90" s="53">
        <f>LOOKUP(M$3:M$346,'TABLE DE VALEURS'!$A$1:$B$132)</f>
        <v>0</v>
      </c>
      <c r="O90" s="69"/>
      <c r="P90" s="55" t="s">
        <v>43</v>
      </c>
      <c r="Q90" s="57">
        <f>LOOKUP(P$3:P$346,'TABLE DE VALEURS'!$A$1:$B$132)</f>
        <v>0</v>
      </c>
      <c r="R90" s="58">
        <f t="shared" si="4"/>
        <v>0</v>
      </c>
      <c r="S90" s="59">
        <f t="shared" si="5"/>
        <v>10</v>
      </c>
    </row>
    <row r="91" spans="1:19" x14ac:dyDescent="0.3">
      <c r="A91" s="64"/>
      <c r="B91" s="65"/>
      <c r="C91" s="65"/>
      <c r="D91" s="65"/>
      <c r="E91" s="68"/>
      <c r="F91" s="64"/>
      <c r="G91" s="55" t="s">
        <v>43</v>
      </c>
      <c r="H91" s="53">
        <f>LOOKUP(G$3:G$346,'TABLE DE VALEURS'!$A$1:$B$132)</f>
        <v>0</v>
      </c>
      <c r="I91" s="64"/>
      <c r="J91" s="55" t="s">
        <v>43</v>
      </c>
      <c r="K91" s="53">
        <f>LOOKUP(J$3:J$346,'TABLE DE VALEURS'!$A$1:$B$132)</f>
        <v>0</v>
      </c>
      <c r="L91" s="64"/>
      <c r="M91" s="55" t="s">
        <v>43</v>
      </c>
      <c r="N91" s="53">
        <f>LOOKUP(M$3:M$346,'TABLE DE VALEURS'!$A$1:$B$132)</f>
        <v>0</v>
      </c>
      <c r="O91" s="69"/>
      <c r="P91" s="55" t="s">
        <v>43</v>
      </c>
      <c r="Q91" s="57">
        <f>LOOKUP(P$3:P$346,'TABLE DE VALEURS'!$A$1:$B$132)</f>
        <v>0</v>
      </c>
      <c r="R91" s="58">
        <f t="shared" si="4"/>
        <v>0</v>
      </c>
      <c r="S91" s="59">
        <f t="shared" si="5"/>
        <v>10</v>
      </c>
    </row>
    <row r="92" spans="1:19" x14ac:dyDescent="0.3">
      <c r="A92" s="64"/>
      <c r="B92" s="65"/>
      <c r="C92" s="65"/>
      <c r="D92" s="65"/>
      <c r="E92" s="68"/>
      <c r="F92" s="64"/>
      <c r="G92" s="55" t="s">
        <v>43</v>
      </c>
      <c r="H92" s="53">
        <f>LOOKUP(G$3:G$346,'TABLE DE VALEURS'!$A$1:$B$132)</f>
        <v>0</v>
      </c>
      <c r="I92" s="64"/>
      <c r="J92" s="55" t="s">
        <v>43</v>
      </c>
      <c r="K92" s="53">
        <f>LOOKUP(J$3:J$346,'TABLE DE VALEURS'!$A$1:$B$132)</f>
        <v>0</v>
      </c>
      <c r="L92" s="64"/>
      <c r="M92" s="55" t="s">
        <v>43</v>
      </c>
      <c r="N92" s="53">
        <f>LOOKUP(M$3:M$346,'TABLE DE VALEURS'!$A$1:$B$132)</f>
        <v>0</v>
      </c>
      <c r="O92" s="69"/>
      <c r="P92" s="55" t="s">
        <v>43</v>
      </c>
      <c r="Q92" s="57">
        <f>LOOKUP(P$3:P$346,'TABLE DE VALEURS'!$A$1:$B$132)</f>
        <v>0</v>
      </c>
      <c r="R92" s="58">
        <f t="shared" si="4"/>
        <v>0</v>
      </c>
      <c r="S92" s="59">
        <f t="shared" si="5"/>
        <v>10</v>
      </c>
    </row>
    <row r="93" spans="1:19" x14ac:dyDescent="0.3">
      <c r="A93" s="64"/>
      <c r="B93" s="65"/>
      <c r="C93" s="65"/>
      <c r="D93" s="65"/>
      <c r="E93" s="68"/>
      <c r="F93" s="64"/>
      <c r="G93" s="55" t="s">
        <v>43</v>
      </c>
      <c r="H93" s="53">
        <f>LOOKUP(G$3:G$346,'TABLE DE VALEURS'!$A$1:$B$132)</f>
        <v>0</v>
      </c>
      <c r="I93" s="64"/>
      <c r="J93" s="55" t="s">
        <v>43</v>
      </c>
      <c r="K93" s="53">
        <f>LOOKUP(J$3:J$346,'TABLE DE VALEURS'!$A$1:$B$132)</f>
        <v>0</v>
      </c>
      <c r="L93" s="64"/>
      <c r="M93" s="55" t="s">
        <v>43</v>
      </c>
      <c r="N93" s="53">
        <f>LOOKUP(M$3:M$346,'TABLE DE VALEURS'!$A$1:$B$132)</f>
        <v>0</v>
      </c>
      <c r="O93" s="69"/>
      <c r="P93" s="55" t="s">
        <v>43</v>
      </c>
      <c r="Q93" s="57">
        <f>LOOKUP(P$3:P$346,'TABLE DE VALEURS'!$A$1:$B$132)</f>
        <v>0</v>
      </c>
      <c r="R93" s="58">
        <f t="shared" si="4"/>
        <v>0</v>
      </c>
      <c r="S93" s="59">
        <f t="shared" si="5"/>
        <v>10</v>
      </c>
    </row>
    <row r="94" spans="1:19" x14ac:dyDescent="0.3">
      <c r="A94" s="64"/>
      <c r="B94" s="65"/>
      <c r="C94" s="65"/>
      <c r="D94" s="65"/>
      <c r="E94" s="68"/>
      <c r="F94" s="64"/>
      <c r="G94" s="55" t="s">
        <v>43</v>
      </c>
      <c r="H94" s="53">
        <f>LOOKUP(G$3:G$346,'TABLE DE VALEURS'!$A$1:$B$132)</f>
        <v>0</v>
      </c>
      <c r="I94" s="64"/>
      <c r="J94" s="55" t="s">
        <v>43</v>
      </c>
      <c r="K94" s="53">
        <f>LOOKUP(J$3:J$346,'TABLE DE VALEURS'!$A$1:$B$132)</f>
        <v>0</v>
      </c>
      <c r="L94" s="64"/>
      <c r="M94" s="55" t="s">
        <v>43</v>
      </c>
      <c r="N94" s="53">
        <f>LOOKUP(M$3:M$346,'TABLE DE VALEURS'!$A$1:$B$132)</f>
        <v>0</v>
      </c>
      <c r="O94" s="69"/>
      <c r="P94" s="55" t="s">
        <v>43</v>
      </c>
      <c r="Q94" s="57">
        <f>LOOKUP(P$3:P$346,'TABLE DE VALEURS'!$A$1:$B$132)</f>
        <v>0</v>
      </c>
      <c r="R94" s="58">
        <f t="shared" si="4"/>
        <v>0</v>
      </c>
      <c r="S94" s="59">
        <f t="shared" si="5"/>
        <v>10</v>
      </c>
    </row>
    <row r="95" spans="1:19" x14ac:dyDescent="0.3">
      <c r="A95" s="64"/>
      <c r="B95" s="65"/>
      <c r="C95" s="65"/>
      <c r="D95" s="65"/>
      <c r="E95" s="68"/>
      <c r="F95" s="64"/>
      <c r="G95" s="55" t="s">
        <v>43</v>
      </c>
      <c r="H95" s="53">
        <f>LOOKUP(G$3:G$346,'TABLE DE VALEURS'!$A$1:$B$132)</f>
        <v>0</v>
      </c>
      <c r="I95" s="64"/>
      <c r="J95" s="55" t="s">
        <v>43</v>
      </c>
      <c r="K95" s="53">
        <f>LOOKUP(J$3:J$346,'TABLE DE VALEURS'!$A$1:$B$132)</f>
        <v>0</v>
      </c>
      <c r="L95" s="64"/>
      <c r="M95" s="55" t="s">
        <v>43</v>
      </c>
      <c r="N95" s="53">
        <f>LOOKUP(M$3:M$346,'TABLE DE VALEURS'!$A$1:$B$132)</f>
        <v>0</v>
      </c>
      <c r="O95" s="69"/>
      <c r="P95" s="55" t="s">
        <v>43</v>
      </c>
      <c r="Q95" s="57">
        <f>LOOKUP(P$3:P$346,'TABLE DE VALEURS'!$A$1:$B$132)</f>
        <v>0</v>
      </c>
      <c r="R95" s="58">
        <f t="shared" si="4"/>
        <v>0</v>
      </c>
      <c r="S95" s="59">
        <f t="shared" si="5"/>
        <v>10</v>
      </c>
    </row>
    <row r="96" spans="1:19" x14ac:dyDescent="0.3">
      <c r="A96" s="64"/>
      <c r="B96" s="65"/>
      <c r="C96" s="65"/>
      <c r="D96" s="65"/>
      <c r="E96" s="68"/>
      <c r="F96" s="64"/>
      <c r="G96" s="55" t="s">
        <v>43</v>
      </c>
      <c r="H96" s="53">
        <f>LOOKUP(G$3:G$346,'TABLE DE VALEURS'!$A$1:$B$132)</f>
        <v>0</v>
      </c>
      <c r="I96" s="64"/>
      <c r="J96" s="55" t="s">
        <v>43</v>
      </c>
      <c r="K96" s="53">
        <f>LOOKUP(J$3:J$346,'TABLE DE VALEURS'!$A$1:$B$132)</f>
        <v>0</v>
      </c>
      <c r="L96" s="64"/>
      <c r="M96" s="55" t="s">
        <v>43</v>
      </c>
      <c r="N96" s="53">
        <f>LOOKUP(M$3:M$346,'TABLE DE VALEURS'!$A$1:$B$132)</f>
        <v>0</v>
      </c>
      <c r="O96" s="69"/>
      <c r="P96" s="55" t="s">
        <v>43</v>
      </c>
      <c r="Q96" s="57">
        <f>LOOKUP(P$3:P$346,'TABLE DE VALEURS'!$A$1:$B$132)</f>
        <v>0</v>
      </c>
      <c r="R96" s="58">
        <f t="shared" si="4"/>
        <v>0</v>
      </c>
      <c r="S96" s="59">
        <f t="shared" si="5"/>
        <v>10</v>
      </c>
    </row>
    <row r="97" spans="1:19" x14ac:dyDescent="0.3">
      <c r="A97" s="64"/>
      <c r="B97" s="65"/>
      <c r="C97" s="65"/>
      <c r="D97" s="65"/>
      <c r="E97" s="68"/>
      <c r="F97" s="64"/>
      <c r="G97" s="55" t="s">
        <v>43</v>
      </c>
      <c r="H97" s="53">
        <f>LOOKUP(G$3:G$346,'TABLE DE VALEURS'!$A$1:$B$132)</f>
        <v>0</v>
      </c>
      <c r="I97" s="64"/>
      <c r="J97" s="55" t="s">
        <v>43</v>
      </c>
      <c r="K97" s="53">
        <f>LOOKUP(J$3:J$346,'TABLE DE VALEURS'!$A$1:$B$132)</f>
        <v>0</v>
      </c>
      <c r="L97" s="64"/>
      <c r="M97" s="55" t="s">
        <v>43</v>
      </c>
      <c r="N97" s="53">
        <f>LOOKUP(M$3:M$346,'TABLE DE VALEURS'!$A$1:$B$132)</f>
        <v>0</v>
      </c>
      <c r="O97" s="69"/>
      <c r="P97" s="55" t="s">
        <v>43</v>
      </c>
      <c r="Q97" s="57">
        <f>LOOKUP(P$3:P$346,'TABLE DE VALEURS'!$A$1:$B$132)</f>
        <v>0</v>
      </c>
      <c r="R97" s="58">
        <f t="shared" si="4"/>
        <v>0</v>
      </c>
      <c r="S97" s="59">
        <f t="shared" si="5"/>
        <v>10</v>
      </c>
    </row>
    <row r="98" spans="1:19" x14ac:dyDescent="0.3">
      <c r="A98" s="64"/>
      <c r="B98" s="65"/>
      <c r="C98" s="65"/>
      <c r="D98" s="65"/>
      <c r="E98" s="68"/>
      <c r="F98" s="64"/>
      <c r="G98" s="55" t="s">
        <v>43</v>
      </c>
      <c r="H98" s="53">
        <f>LOOKUP(G$3:G$346,'TABLE DE VALEURS'!$A$1:$B$132)</f>
        <v>0</v>
      </c>
      <c r="I98" s="64"/>
      <c r="J98" s="55" t="s">
        <v>43</v>
      </c>
      <c r="K98" s="53">
        <f>LOOKUP(J$3:J$346,'TABLE DE VALEURS'!$A$1:$B$132)</f>
        <v>0</v>
      </c>
      <c r="L98" s="64"/>
      <c r="M98" s="55" t="s">
        <v>43</v>
      </c>
      <c r="N98" s="53">
        <f>LOOKUP(M$3:M$346,'TABLE DE VALEURS'!$A$1:$B$132)</f>
        <v>0</v>
      </c>
      <c r="O98" s="69"/>
      <c r="P98" s="55" t="s">
        <v>43</v>
      </c>
      <c r="Q98" s="57">
        <f>LOOKUP(P$3:P$346,'TABLE DE VALEURS'!$A$1:$B$132)</f>
        <v>0</v>
      </c>
      <c r="R98" s="58">
        <f t="shared" si="4"/>
        <v>0</v>
      </c>
      <c r="S98" s="59">
        <f t="shared" si="5"/>
        <v>10</v>
      </c>
    </row>
    <row r="99" spans="1:19" x14ac:dyDescent="0.3">
      <c r="A99" s="64"/>
      <c r="B99" s="65"/>
      <c r="C99" s="65"/>
      <c r="D99" s="65"/>
      <c r="E99" s="68"/>
      <c r="F99" s="64"/>
      <c r="G99" s="55" t="s">
        <v>43</v>
      </c>
      <c r="H99" s="53">
        <f>LOOKUP(G$3:G$346,'TABLE DE VALEURS'!$A$1:$B$132)</f>
        <v>0</v>
      </c>
      <c r="I99" s="64"/>
      <c r="J99" s="55" t="s">
        <v>43</v>
      </c>
      <c r="K99" s="53">
        <f>LOOKUP(J$3:J$346,'TABLE DE VALEURS'!$A$1:$B$132)</f>
        <v>0</v>
      </c>
      <c r="L99" s="64"/>
      <c r="M99" s="55" t="s">
        <v>43</v>
      </c>
      <c r="N99" s="53">
        <f>LOOKUP(M$3:M$346,'TABLE DE VALEURS'!$A$1:$B$132)</f>
        <v>0</v>
      </c>
      <c r="O99" s="69"/>
      <c r="P99" s="55" t="s">
        <v>43</v>
      </c>
      <c r="Q99" s="57">
        <f>LOOKUP(P$3:P$346,'TABLE DE VALEURS'!$A$1:$B$132)</f>
        <v>0</v>
      </c>
      <c r="R99" s="58">
        <f t="shared" si="4"/>
        <v>0</v>
      </c>
      <c r="S99" s="59">
        <f t="shared" si="5"/>
        <v>10</v>
      </c>
    </row>
    <row r="100" spans="1:19" x14ac:dyDescent="0.3">
      <c r="A100" s="64"/>
      <c r="B100" s="65"/>
      <c r="C100" s="65"/>
      <c r="D100" s="65"/>
      <c r="E100" s="68"/>
      <c r="F100" s="64"/>
      <c r="G100" s="55" t="s">
        <v>43</v>
      </c>
      <c r="H100" s="53">
        <f>LOOKUP(G$3:G$346,'TABLE DE VALEURS'!$A$1:$B$132)</f>
        <v>0</v>
      </c>
      <c r="I100" s="64"/>
      <c r="J100" s="55" t="s">
        <v>43</v>
      </c>
      <c r="K100" s="53">
        <f>LOOKUP(J$3:J$346,'TABLE DE VALEURS'!$A$1:$B$132)</f>
        <v>0</v>
      </c>
      <c r="L100" s="64"/>
      <c r="M100" s="55" t="s">
        <v>43</v>
      </c>
      <c r="N100" s="53">
        <f>LOOKUP(M$3:M$346,'TABLE DE VALEURS'!$A$1:$B$132)</f>
        <v>0</v>
      </c>
      <c r="O100" s="69"/>
      <c r="P100" s="55" t="s">
        <v>43</v>
      </c>
      <c r="Q100" s="57">
        <f>LOOKUP(P$3:P$346,'TABLE DE VALEURS'!$A$1:$B$132)</f>
        <v>0</v>
      </c>
      <c r="R100" s="58">
        <f t="shared" si="4"/>
        <v>0</v>
      </c>
      <c r="S100" s="59">
        <f t="shared" si="5"/>
        <v>10</v>
      </c>
    </row>
    <row r="101" spans="1:19" x14ac:dyDescent="0.3">
      <c r="A101" s="64"/>
      <c r="B101" s="65"/>
      <c r="C101" s="65"/>
      <c r="D101" s="65"/>
      <c r="E101" s="68"/>
      <c r="F101" s="64"/>
      <c r="G101" s="55" t="s">
        <v>43</v>
      </c>
      <c r="H101" s="53">
        <f>LOOKUP(G$3:G$346,'TABLE DE VALEURS'!$A$1:$B$132)</f>
        <v>0</v>
      </c>
      <c r="I101" s="64"/>
      <c r="J101" s="55" t="s">
        <v>43</v>
      </c>
      <c r="K101" s="53">
        <f>LOOKUP(J$3:J$346,'TABLE DE VALEURS'!$A$1:$B$132)</f>
        <v>0</v>
      </c>
      <c r="L101" s="64"/>
      <c r="M101" s="55" t="s">
        <v>43</v>
      </c>
      <c r="N101" s="53">
        <f>LOOKUP(M$3:M$346,'TABLE DE VALEURS'!$A$1:$B$132)</f>
        <v>0</v>
      </c>
      <c r="O101" s="69"/>
      <c r="P101" s="55" t="s">
        <v>43</v>
      </c>
      <c r="Q101" s="57">
        <f>LOOKUP(P$3:P$346,'TABLE DE VALEURS'!$A$1:$B$132)</f>
        <v>0</v>
      </c>
      <c r="R101" s="58">
        <f t="shared" si="4"/>
        <v>0</v>
      </c>
      <c r="S101" s="59">
        <f t="shared" si="5"/>
        <v>10</v>
      </c>
    </row>
    <row r="102" spans="1:19" x14ac:dyDescent="0.3">
      <c r="A102" s="64"/>
      <c r="B102" s="65"/>
      <c r="C102" s="65"/>
      <c r="D102" s="65"/>
      <c r="E102" s="68"/>
      <c r="F102" s="64"/>
      <c r="G102" s="55" t="s">
        <v>43</v>
      </c>
      <c r="H102" s="53">
        <f>LOOKUP(G$3:G$346,'TABLE DE VALEURS'!$A$1:$B$132)</f>
        <v>0</v>
      </c>
      <c r="I102" s="64"/>
      <c r="J102" s="55" t="s">
        <v>43</v>
      </c>
      <c r="K102" s="53">
        <f>LOOKUP(J$3:J$346,'TABLE DE VALEURS'!$A$1:$B$132)</f>
        <v>0</v>
      </c>
      <c r="L102" s="64"/>
      <c r="M102" s="55" t="s">
        <v>43</v>
      </c>
      <c r="N102" s="53">
        <f>LOOKUP(M$3:M$346,'TABLE DE VALEURS'!$A$1:$B$132)</f>
        <v>0</v>
      </c>
      <c r="O102" s="69"/>
      <c r="P102" s="55" t="s">
        <v>43</v>
      </c>
      <c r="Q102" s="57">
        <f>LOOKUP(P$3:P$346,'TABLE DE VALEURS'!$A$1:$B$132)</f>
        <v>0</v>
      </c>
      <c r="R102" s="58">
        <f t="shared" si="4"/>
        <v>0</v>
      </c>
      <c r="S102" s="59">
        <f t="shared" si="5"/>
        <v>10</v>
      </c>
    </row>
    <row r="103" spans="1:19" x14ac:dyDescent="0.3">
      <c r="A103" s="64"/>
      <c r="B103" s="65"/>
      <c r="C103" s="65"/>
      <c r="D103" s="65"/>
      <c r="E103" s="68"/>
      <c r="F103" s="64"/>
      <c r="G103" s="55" t="s">
        <v>43</v>
      </c>
      <c r="H103" s="53">
        <f>LOOKUP(G$3:G$346,'TABLE DE VALEURS'!$A$1:$B$132)</f>
        <v>0</v>
      </c>
      <c r="I103" s="64"/>
      <c r="J103" s="55" t="s">
        <v>43</v>
      </c>
      <c r="K103" s="53">
        <f>LOOKUP(J$3:J$346,'TABLE DE VALEURS'!$A$1:$B$132)</f>
        <v>0</v>
      </c>
      <c r="L103" s="64"/>
      <c r="M103" s="55" t="s">
        <v>43</v>
      </c>
      <c r="N103" s="53">
        <f>LOOKUP(M$3:M$346,'TABLE DE VALEURS'!$A$1:$B$132)</f>
        <v>0</v>
      </c>
      <c r="O103" s="69"/>
      <c r="P103" s="55" t="s">
        <v>43</v>
      </c>
      <c r="Q103" s="57">
        <f>LOOKUP(P$3:P$346,'TABLE DE VALEURS'!$A$1:$B$132)</f>
        <v>0</v>
      </c>
      <c r="R103" s="58">
        <f t="shared" si="4"/>
        <v>0</v>
      </c>
      <c r="S103" s="59">
        <f t="shared" si="5"/>
        <v>10</v>
      </c>
    </row>
    <row r="104" spans="1:19" x14ac:dyDescent="0.3">
      <c r="A104" s="64"/>
      <c r="B104" s="65"/>
      <c r="C104" s="65"/>
      <c r="D104" s="65"/>
      <c r="E104" s="68"/>
      <c r="F104" s="64"/>
      <c r="G104" s="55" t="s">
        <v>43</v>
      </c>
      <c r="H104" s="53">
        <f>LOOKUP(G$3:G$346,'TABLE DE VALEURS'!$A$1:$B$132)</f>
        <v>0</v>
      </c>
      <c r="I104" s="64"/>
      <c r="J104" s="55" t="s">
        <v>43</v>
      </c>
      <c r="K104" s="53">
        <f>LOOKUP(J$3:J$346,'TABLE DE VALEURS'!$A$1:$B$132)</f>
        <v>0</v>
      </c>
      <c r="L104" s="64"/>
      <c r="M104" s="55" t="s">
        <v>43</v>
      </c>
      <c r="N104" s="53">
        <f>LOOKUP(M$3:M$346,'TABLE DE VALEURS'!$A$1:$B$132)</f>
        <v>0</v>
      </c>
      <c r="O104" s="69"/>
      <c r="P104" s="55" t="s">
        <v>43</v>
      </c>
      <c r="Q104" s="57">
        <f>LOOKUP(P$3:P$346,'TABLE DE VALEURS'!$A$1:$B$132)</f>
        <v>0</v>
      </c>
      <c r="R104" s="58">
        <f t="shared" si="4"/>
        <v>0</v>
      </c>
      <c r="S104" s="59">
        <f t="shared" si="5"/>
        <v>10</v>
      </c>
    </row>
    <row r="105" spans="1:19" x14ac:dyDescent="0.3">
      <c r="A105" s="64"/>
      <c r="B105" s="65"/>
      <c r="C105" s="65"/>
      <c r="D105" s="65"/>
      <c r="E105" s="68"/>
      <c r="F105" s="64"/>
      <c r="G105" s="55" t="s">
        <v>43</v>
      </c>
      <c r="H105" s="53">
        <f>LOOKUP(G$3:G$346,'TABLE DE VALEURS'!$A$1:$B$132)</f>
        <v>0</v>
      </c>
      <c r="I105" s="64"/>
      <c r="J105" s="55" t="s">
        <v>43</v>
      </c>
      <c r="K105" s="53">
        <f>LOOKUP(J$3:J$346,'TABLE DE VALEURS'!$A$1:$B$132)</f>
        <v>0</v>
      </c>
      <c r="L105" s="64"/>
      <c r="M105" s="55" t="s">
        <v>43</v>
      </c>
      <c r="N105" s="53">
        <f>LOOKUP(M$3:M$346,'TABLE DE VALEURS'!$A$1:$B$132)</f>
        <v>0</v>
      </c>
      <c r="O105" s="69"/>
      <c r="P105" s="55" t="s">
        <v>43</v>
      </c>
      <c r="Q105" s="57">
        <f>LOOKUP(P$3:P$346,'TABLE DE VALEURS'!$A$1:$B$132)</f>
        <v>0</v>
      </c>
      <c r="R105" s="58">
        <f t="shared" si="4"/>
        <v>0</v>
      </c>
      <c r="S105" s="59">
        <f t="shared" si="5"/>
        <v>10</v>
      </c>
    </row>
    <row r="106" spans="1:19" x14ac:dyDescent="0.3">
      <c r="A106" s="64"/>
      <c r="B106" s="65"/>
      <c r="C106" s="65"/>
      <c r="D106" s="65"/>
      <c r="E106" s="68"/>
      <c r="F106" s="64"/>
      <c r="G106" s="55" t="s">
        <v>43</v>
      </c>
      <c r="H106" s="53">
        <f>LOOKUP(G$3:G$346,'TABLE DE VALEURS'!$A$1:$B$132)</f>
        <v>0</v>
      </c>
      <c r="I106" s="64"/>
      <c r="J106" s="55" t="s">
        <v>43</v>
      </c>
      <c r="K106" s="53">
        <f>LOOKUP(J$3:J$346,'TABLE DE VALEURS'!$A$1:$B$132)</f>
        <v>0</v>
      </c>
      <c r="L106" s="64"/>
      <c r="M106" s="55" t="s">
        <v>43</v>
      </c>
      <c r="N106" s="53">
        <f>LOOKUP(M$3:M$346,'TABLE DE VALEURS'!$A$1:$B$132)</f>
        <v>0</v>
      </c>
      <c r="O106" s="69"/>
      <c r="P106" s="55" t="s">
        <v>43</v>
      </c>
      <c r="Q106" s="57">
        <f>LOOKUP(P$3:P$346,'TABLE DE VALEURS'!$A$1:$B$132)</f>
        <v>0</v>
      </c>
      <c r="R106" s="58">
        <f t="shared" si="4"/>
        <v>0</v>
      </c>
      <c r="S106" s="59">
        <f t="shared" si="5"/>
        <v>10</v>
      </c>
    </row>
    <row r="107" spans="1:19" x14ac:dyDescent="0.3">
      <c r="A107" s="64"/>
      <c r="B107" s="65"/>
      <c r="C107" s="65"/>
      <c r="D107" s="65"/>
      <c r="E107" s="68"/>
      <c r="F107" s="64"/>
      <c r="G107" s="55" t="s">
        <v>43</v>
      </c>
      <c r="H107" s="53">
        <f>LOOKUP(G$3:G$346,'TABLE DE VALEURS'!$A$1:$B$132)</f>
        <v>0</v>
      </c>
      <c r="I107" s="64"/>
      <c r="J107" s="55" t="s">
        <v>43</v>
      </c>
      <c r="K107" s="53">
        <f>LOOKUP(J$3:J$346,'TABLE DE VALEURS'!$A$1:$B$132)</f>
        <v>0</v>
      </c>
      <c r="L107" s="64"/>
      <c r="M107" s="55" t="s">
        <v>43</v>
      </c>
      <c r="N107" s="53">
        <f>LOOKUP(M$3:M$346,'TABLE DE VALEURS'!$A$1:$B$132)</f>
        <v>0</v>
      </c>
      <c r="O107" s="69"/>
      <c r="P107" s="55" t="s">
        <v>43</v>
      </c>
      <c r="Q107" s="57">
        <f>LOOKUP(P$3:P$346,'TABLE DE VALEURS'!$A$1:$B$132)</f>
        <v>0</v>
      </c>
      <c r="R107" s="58">
        <f t="shared" si="4"/>
        <v>0</v>
      </c>
      <c r="S107" s="59">
        <f t="shared" si="5"/>
        <v>10</v>
      </c>
    </row>
    <row r="108" spans="1:19" x14ac:dyDescent="0.3">
      <c r="A108" s="64"/>
      <c r="B108" s="65"/>
      <c r="C108" s="65"/>
      <c r="D108" s="65"/>
      <c r="E108" s="68"/>
      <c r="F108" s="64"/>
      <c r="G108" s="55" t="s">
        <v>43</v>
      </c>
      <c r="H108" s="53">
        <f>LOOKUP(G$3:G$346,'TABLE DE VALEURS'!$A$1:$B$132)</f>
        <v>0</v>
      </c>
      <c r="I108" s="64"/>
      <c r="J108" s="55" t="s">
        <v>43</v>
      </c>
      <c r="K108" s="53">
        <f>LOOKUP(J$3:J$346,'TABLE DE VALEURS'!$A$1:$B$132)</f>
        <v>0</v>
      </c>
      <c r="L108" s="64"/>
      <c r="M108" s="55" t="s">
        <v>43</v>
      </c>
      <c r="N108" s="53">
        <f>LOOKUP(M$3:M$346,'TABLE DE VALEURS'!$A$1:$B$132)</f>
        <v>0</v>
      </c>
      <c r="O108" s="69"/>
      <c r="P108" s="55" t="s">
        <v>43</v>
      </c>
      <c r="Q108" s="57">
        <f>LOOKUP(P$3:P$346,'TABLE DE VALEURS'!$A$1:$B$132)</f>
        <v>0</v>
      </c>
      <c r="R108" s="58">
        <f t="shared" si="4"/>
        <v>0</v>
      </c>
      <c r="S108" s="59">
        <f t="shared" si="5"/>
        <v>10</v>
      </c>
    </row>
    <row r="109" spans="1:19" x14ac:dyDescent="0.3">
      <c r="A109" s="64"/>
      <c r="B109" s="65"/>
      <c r="C109" s="65"/>
      <c r="D109" s="65"/>
      <c r="E109" s="68"/>
      <c r="F109" s="64"/>
      <c r="G109" s="55" t="s">
        <v>43</v>
      </c>
      <c r="H109" s="53">
        <f>LOOKUP(G$3:G$346,'TABLE DE VALEURS'!$A$1:$B$132)</f>
        <v>0</v>
      </c>
      <c r="I109" s="64"/>
      <c r="J109" s="55" t="s">
        <v>43</v>
      </c>
      <c r="K109" s="53">
        <f>LOOKUP(J$3:J$346,'TABLE DE VALEURS'!$A$1:$B$132)</f>
        <v>0</v>
      </c>
      <c r="L109" s="64"/>
      <c r="M109" s="55" t="s">
        <v>43</v>
      </c>
      <c r="N109" s="53">
        <f>LOOKUP(M$3:M$346,'TABLE DE VALEURS'!$A$1:$B$132)</f>
        <v>0</v>
      </c>
      <c r="O109" s="69"/>
      <c r="P109" s="55" t="s">
        <v>43</v>
      </c>
      <c r="Q109" s="57">
        <f>LOOKUP(P$3:P$346,'TABLE DE VALEURS'!$A$1:$B$132)</f>
        <v>0</v>
      </c>
      <c r="R109" s="58">
        <f t="shared" si="4"/>
        <v>0</v>
      </c>
      <c r="S109" s="59">
        <f t="shared" si="5"/>
        <v>10</v>
      </c>
    </row>
    <row r="110" spans="1:19" x14ac:dyDescent="0.3">
      <c r="A110" s="64"/>
      <c r="B110" s="65"/>
      <c r="C110" s="65"/>
      <c r="D110" s="65"/>
      <c r="E110" s="68"/>
      <c r="F110" s="64"/>
      <c r="G110" s="55" t="s">
        <v>43</v>
      </c>
      <c r="H110" s="53">
        <f>LOOKUP(G$3:G$346,'TABLE DE VALEURS'!$A$1:$B$132)</f>
        <v>0</v>
      </c>
      <c r="I110" s="64"/>
      <c r="J110" s="55" t="s">
        <v>43</v>
      </c>
      <c r="K110" s="53">
        <f>LOOKUP(J$3:J$346,'TABLE DE VALEURS'!$A$1:$B$132)</f>
        <v>0</v>
      </c>
      <c r="L110" s="64"/>
      <c r="M110" s="55" t="s">
        <v>43</v>
      </c>
      <c r="N110" s="53">
        <f>LOOKUP(M$3:M$346,'TABLE DE VALEURS'!$A$1:$B$132)</f>
        <v>0</v>
      </c>
      <c r="O110" s="69"/>
      <c r="P110" s="55" t="s">
        <v>43</v>
      </c>
      <c r="Q110" s="57">
        <f>LOOKUP(P$3:P$346,'TABLE DE VALEURS'!$A$1:$B$132)</f>
        <v>0</v>
      </c>
      <c r="R110" s="58">
        <f t="shared" si="4"/>
        <v>0</v>
      </c>
      <c r="S110" s="59">
        <f t="shared" si="5"/>
        <v>10</v>
      </c>
    </row>
    <row r="111" spans="1:19" x14ac:dyDescent="0.3">
      <c r="A111" s="64"/>
      <c r="B111" s="65"/>
      <c r="C111" s="65"/>
      <c r="D111" s="65"/>
      <c r="E111" s="68"/>
      <c r="F111" s="64"/>
      <c r="G111" s="55" t="s">
        <v>43</v>
      </c>
      <c r="H111" s="53">
        <f>LOOKUP(G$3:G$346,'TABLE DE VALEURS'!$A$1:$B$132)</f>
        <v>0</v>
      </c>
      <c r="I111" s="64"/>
      <c r="J111" s="55" t="s">
        <v>43</v>
      </c>
      <c r="K111" s="53">
        <f>LOOKUP(J$3:J$346,'TABLE DE VALEURS'!$A$1:$B$132)</f>
        <v>0</v>
      </c>
      <c r="L111" s="64"/>
      <c r="M111" s="55" t="s">
        <v>43</v>
      </c>
      <c r="N111" s="53">
        <f>LOOKUP(M$3:M$346,'TABLE DE VALEURS'!$A$1:$B$132)</f>
        <v>0</v>
      </c>
      <c r="O111" s="69"/>
      <c r="P111" s="55" t="s">
        <v>43</v>
      </c>
      <c r="Q111" s="57">
        <f>LOOKUP(P$3:P$346,'TABLE DE VALEURS'!$A$1:$B$132)</f>
        <v>0</v>
      </c>
      <c r="R111" s="58">
        <f t="shared" si="4"/>
        <v>0</v>
      </c>
      <c r="S111" s="59">
        <f t="shared" si="5"/>
        <v>10</v>
      </c>
    </row>
    <row r="112" spans="1:19" x14ac:dyDescent="0.3">
      <c r="A112" s="64"/>
      <c r="B112" s="65"/>
      <c r="C112" s="65"/>
      <c r="D112" s="65"/>
      <c r="E112" s="68"/>
      <c r="F112" s="64"/>
      <c r="G112" s="55" t="s">
        <v>43</v>
      </c>
      <c r="H112" s="53">
        <f>LOOKUP(G$3:G$346,'TABLE DE VALEURS'!$A$1:$B$132)</f>
        <v>0</v>
      </c>
      <c r="I112" s="64"/>
      <c r="J112" s="55" t="s">
        <v>43</v>
      </c>
      <c r="K112" s="53">
        <f>LOOKUP(J$3:J$346,'TABLE DE VALEURS'!$A$1:$B$132)</f>
        <v>0</v>
      </c>
      <c r="L112" s="64"/>
      <c r="M112" s="55" t="s">
        <v>43</v>
      </c>
      <c r="N112" s="53">
        <f>LOOKUP(M$3:M$346,'TABLE DE VALEURS'!$A$1:$B$132)</f>
        <v>0</v>
      </c>
      <c r="O112" s="69"/>
      <c r="P112" s="55" t="s">
        <v>43</v>
      </c>
      <c r="Q112" s="57">
        <f>LOOKUP(P$3:P$346,'TABLE DE VALEURS'!$A$1:$B$132)</f>
        <v>0</v>
      </c>
      <c r="R112" s="58">
        <f t="shared" si="4"/>
        <v>0</v>
      </c>
      <c r="S112" s="59">
        <f t="shared" si="5"/>
        <v>10</v>
      </c>
    </row>
    <row r="113" spans="1:19" x14ac:dyDescent="0.3">
      <c r="A113" s="64"/>
      <c r="B113" s="65"/>
      <c r="C113" s="65"/>
      <c r="D113" s="65"/>
      <c r="E113" s="68"/>
      <c r="F113" s="64"/>
      <c r="G113" s="55" t="s">
        <v>43</v>
      </c>
      <c r="H113" s="53">
        <f>LOOKUP(G$3:G$346,'TABLE DE VALEURS'!$A$1:$B$132)</f>
        <v>0</v>
      </c>
      <c r="I113" s="64"/>
      <c r="J113" s="55" t="s">
        <v>43</v>
      </c>
      <c r="K113" s="53">
        <f>LOOKUP(J$3:J$346,'TABLE DE VALEURS'!$A$1:$B$132)</f>
        <v>0</v>
      </c>
      <c r="L113" s="64"/>
      <c r="M113" s="55" t="s">
        <v>43</v>
      </c>
      <c r="N113" s="53">
        <f>LOOKUP(M$3:M$346,'TABLE DE VALEURS'!$A$1:$B$132)</f>
        <v>0</v>
      </c>
      <c r="O113" s="69"/>
      <c r="P113" s="55" t="s">
        <v>43</v>
      </c>
      <c r="Q113" s="57">
        <f>LOOKUP(P$3:P$346,'TABLE DE VALEURS'!$A$1:$B$132)</f>
        <v>0</v>
      </c>
      <c r="R113" s="58">
        <f t="shared" si="4"/>
        <v>0</v>
      </c>
      <c r="S113" s="59">
        <f t="shared" si="5"/>
        <v>10</v>
      </c>
    </row>
    <row r="114" spans="1:19" x14ac:dyDescent="0.3">
      <c r="A114" s="64"/>
      <c r="B114" s="65"/>
      <c r="C114" s="65"/>
      <c r="D114" s="65"/>
      <c r="E114" s="68"/>
      <c r="F114" s="64"/>
      <c r="G114" s="55" t="s">
        <v>43</v>
      </c>
      <c r="H114" s="53">
        <f>LOOKUP(G$3:G$346,'TABLE DE VALEURS'!$A$1:$B$132)</f>
        <v>0</v>
      </c>
      <c r="I114" s="64"/>
      <c r="J114" s="55" t="s">
        <v>43</v>
      </c>
      <c r="K114" s="53">
        <f>LOOKUP(J$3:J$346,'TABLE DE VALEURS'!$A$1:$B$132)</f>
        <v>0</v>
      </c>
      <c r="L114" s="64"/>
      <c r="M114" s="55" t="s">
        <v>43</v>
      </c>
      <c r="N114" s="53">
        <f>LOOKUP(M$3:M$346,'TABLE DE VALEURS'!$A$1:$B$132)</f>
        <v>0</v>
      </c>
      <c r="O114" s="69"/>
      <c r="P114" s="55" t="s">
        <v>43</v>
      </c>
      <c r="Q114" s="57">
        <f>LOOKUP(P$3:P$346,'TABLE DE VALEURS'!$A$1:$B$132)</f>
        <v>0</v>
      </c>
      <c r="R114" s="58">
        <f t="shared" si="4"/>
        <v>0</v>
      </c>
      <c r="S114" s="59">
        <f t="shared" si="5"/>
        <v>10</v>
      </c>
    </row>
    <row r="115" spans="1:19" x14ac:dyDescent="0.3">
      <c r="A115" s="64"/>
      <c r="B115" s="65"/>
      <c r="C115" s="65"/>
      <c r="D115" s="65"/>
      <c r="E115" s="68"/>
      <c r="F115" s="64"/>
      <c r="G115" s="55" t="s">
        <v>43</v>
      </c>
      <c r="H115" s="53">
        <f>LOOKUP(G$3:G$346,'TABLE DE VALEURS'!$A$1:$B$132)</f>
        <v>0</v>
      </c>
      <c r="I115" s="64"/>
      <c r="J115" s="55" t="s">
        <v>43</v>
      </c>
      <c r="K115" s="53">
        <f>LOOKUP(J$3:J$346,'TABLE DE VALEURS'!$A$1:$B$132)</f>
        <v>0</v>
      </c>
      <c r="L115" s="64"/>
      <c r="M115" s="55" t="s">
        <v>43</v>
      </c>
      <c r="N115" s="53">
        <f>LOOKUP(M$3:M$346,'TABLE DE VALEURS'!$A$1:$B$132)</f>
        <v>0</v>
      </c>
      <c r="O115" s="69"/>
      <c r="P115" s="55" t="s">
        <v>43</v>
      </c>
      <c r="Q115" s="57">
        <f>LOOKUP(P$3:P$346,'TABLE DE VALEURS'!$A$1:$B$132)</f>
        <v>0</v>
      </c>
      <c r="R115" s="58">
        <f t="shared" si="4"/>
        <v>0</v>
      </c>
      <c r="S115" s="59">
        <f t="shared" si="5"/>
        <v>10</v>
      </c>
    </row>
    <row r="116" spans="1:19" x14ac:dyDescent="0.3">
      <c r="A116" s="64"/>
      <c r="B116" s="65"/>
      <c r="C116" s="65"/>
      <c r="D116" s="65"/>
      <c r="E116" s="68"/>
      <c r="F116" s="64"/>
      <c r="G116" s="55" t="s">
        <v>43</v>
      </c>
      <c r="H116" s="53">
        <f>LOOKUP(G$3:G$346,'TABLE DE VALEURS'!$A$1:$B$132)</f>
        <v>0</v>
      </c>
      <c r="I116" s="64"/>
      <c r="J116" s="55" t="s">
        <v>43</v>
      </c>
      <c r="K116" s="53">
        <f>LOOKUP(J$3:J$346,'TABLE DE VALEURS'!$A$1:$B$132)</f>
        <v>0</v>
      </c>
      <c r="L116" s="64"/>
      <c r="M116" s="55" t="s">
        <v>43</v>
      </c>
      <c r="N116" s="53">
        <f>LOOKUP(M$3:M$346,'TABLE DE VALEURS'!$A$1:$B$132)</f>
        <v>0</v>
      </c>
      <c r="O116" s="69"/>
      <c r="P116" s="55" t="s">
        <v>43</v>
      </c>
      <c r="Q116" s="57">
        <f>LOOKUP(P$3:P$346,'TABLE DE VALEURS'!$A$1:$B$132)</f>
        <v>0</v>
      </c>
      <c r="R116" s="58">
        <f t="shared" si="4"/>
        <v>0</v>
      </c>
      <c r="S116" s="59">
        <f t="shared" si="5"/>
        <v>10</v>
      </c>
    </row>
    <row r="117" spans="1:19" x14ac:dyDescent="0.3">
      <c r="A117" s="64"/>
      <c r="B117" s="65"/>
      <c r="C117" s="65"/>
      <c r="D117" s="65"/>
      <c r="E117" s="68"/>
      <c r="F117" s="64"/>
      <c r="G117" s="55" t="s">
        <v>43</v>
      </c>
      <c r="H117" s="53">
        <f>LOOKUP(G$3:G$346,'TABLE DE VALEURS'!$A$1:$B$132)</f>
        <v>0</v>
      </c>
      <c r="I117" s="64"/>
      <c r="J117" s="55" t="s">
        <v>43</v>
      </c>
      <c r="K117" s="53">
        <f>LOOKUP(J$3:J$346,'TABLE DE VALEURS'!$A$1:$B$132)</f>
        <v>0</v>
      </c>
      <c r="L117" s="64"/>
      <c r="M117" s="55" t="s">
        <v>43</v>
      </c>
      <c r="N117" s="53">
        <f>LOOKUP(M$3:M$346,'TABLE DE VALEURS'!$A$1:$B$132)</f>
        <v>0</v>
      </c>
      <c r="O117" s="69"/>
      <c r="P117" s="55" t="s">
        <v>43</v>
      </c>
      <c r="Q117" s="57">
        <f>LOOKUP(P$3:P$346,'TABLE DE VALEURS'!$A$1:$B$132)</f>
        <v>0</v>
      </c>
      <c r="R117" s="58">
        <f t="shared" si="4"/>
        <v>0</v>
      </c>
      <c r="S117" s="59">
        <f t="shared" si="5"/>
        <v>10</v>
      </c>
    </row>
    <row r="118" spans="1:19" x14ac:dyDescent="0.3">
      <c r="A118" s="64"/>
      <c r="B118" s="65"/>
      <c r="C118" s="65"/>
      <c r="D118" s="65"/>
      <c r="E118" s="68"/>
      <c r="F118" s="64"/>
      <c r="G118" s="55" t="s">
        <v>43</v>
      </c>
      <c r="H118" s="53">
        <f>LOOKUP(G$3:G$346,'TABLE DE VALEURS'!$A$1:$B$132)</f>
        <v>0</v>
      </c>
      <c r="I118" s="64"/>
      <c r="J118" s="55" t="s">
        <v>43</v>
      </c>
      <c r="K118" s="53">
        <f>LOOKUP(J$3:J$346,'TABLE DE VALEURS'!$A$1:$B$132)</f>
        <v>0</v>
      </c>
      <c r="L118" s="64"/>
      <c r="M118" s="55" t="s">
        <v>43</v>
      </c>
      <c r="N118" s="53">
        <f>LOOKUP(M$3:M$346,'TABLE DE VALEURS'!$A$1:$B$132)</f>
        <v>0</v>
      </c>
      <c r="O118" s="69"/>
      <c r="P118" s="55" t="s">
        <v>43</v>
      </c>
      <c r="Q118" s="57">
        <f>LOOKUP(P$3:P$346,'TABLE DE VALEURS'!$A$1:$B$132)</f>
        <v>0</v>
      </c>
      <c r="R118" s="58">
        <f t="shared" si="4"/>
        <v>0</v>
      </c>
      <c r="S118" s="59">
        <f t="shared" si="5"/>
        <v>10</v>
      </c>
    </row>
    <row r="119" spans="1:19" x14ac:dyDescent="0.3">
      <c r="A119" s="64"/>
      <c r="B119" s="65"/>
      <c r="C119" s="65"/>
      <c r="D119" s="65"/>
      <c r="E119" s="68"/>
      <c r="F119" s="64"/>
      <c r="G119" s="55" t="s">
        <v>43</v>
      </c>
      <c r="H119" s="53">
        <f>LOOKUP(G$3:G$346,'TABLE DE VALEURS'!$A$1:$B$132)</f>
        <v>0</v>
      </c>
      <c r="I119" s="64"/>
      <c r="J119" s="55" t="s">
        <v>43</v>
      </c>
      <c r="K119" s="53">
        <f>LOOKUP(J$3:J$346,'TABLE DE VALEURS'!$A$1:$B$132)</f>
        <v>0</v>
      </c>
      <c r="L119" s="64"/>
      <c r="M119" s="55" t="s">
        <v>43</v>
      </c>
      <c r="N119" s="53">
        <f>LOOKUP(M$3:M$346,'TABLE DE VALEURS'!$A$1:$B$132)</f>
        <v>0</v>
      </c>
      <c r="O119" s="69"/>
      <c r="P119" s="55" t="s">
        <v>43</v>
      </c>
      <c r="Q119" s="57">
        <f>LOOKUP(P$3:P$346,'TABLE DE VALEURS'!$A$1:$B$132)</f>
        <v>0</v>
      </c>
      <c r="R119" s="58">
        <f t="shared" si="4"/>
        <v>0</v>
      </c>
      <c r="S119" s="59">
        <f t="shared" si="5"/>
        <v>10</v>
      </c>
    </row>
    <row r="120" spans="1:19" x14ac:dyDescent="0.3">
      <c r="A120" s="64"/>
      <c r="B120" s="65"/>
      <c r="C120" s="65"/>
      <c r="D120" s="65"/>
      <c r="E120" s="68"/>
      <c r="F120" s="64"/>
      <c r="G120" s="55" t="s">
        <v>43</v>
      </c>
      <c r="H120" s="53">
        <f>LOOKUP(G$3:G$346,'TABLE DE VALEURS'!$A$1:$B$132)</f>
        <v>0</v>
      </c>
      <c r="I120" s="64"/>
      <c r="J120" s="55" t="s">
        <v>43</v>
      </c>
      <c r="K120" s="53">
        <f>LOOKUP(J$3:J$346,'TABLE DE VALEURS'!$A$1:$B$132)</f>
        <v>0</v>
      </c>
      <c r="L120" s="64"/>
      <c r="M120" s="55" t="s">
        <v>43</v>
      </c>
      <c r="N120" s="53">
        <f>LOOKUP(M$3:M$346,'TABLE DE VALEURS'!$A$1:$B$132)</f>
        <v>0</v>
      </c>
      <c r="O120" s="69"/>
      <c r="P120" s="55" t="s">
        <v>43</v>
      </c>
      <c r="Q120" s="57">
        <f>LOOKUP(P$3:P$346,'TABLE DE VALEURS'!$A$1:$B$132)</f>
        <v>0</v>
      </c>
      <c r="R120" s="58">
        <f t="shared" si="4"/>
        <v>0</v>
      </c>
      <c r="S120" s="59">
        <f t="shared" si="5"/>
        <v>10</v>
      </c>
    </row>
    <row r="121" spans="1:19" x14ac:dyDescent="0.3">
      <c r="A121" s="64"/>
      <c r="B121" s="65"/>
      <c r="C121" s="65"/>
      <c r="D121" s="65"/>
      <c r="E121" s="68"/>
      <c r="F121" s="64"/>
      <c r="G121" s="55" t="s">
        <v>43</v>
      </c>
      <c r="H121" s="53">
        <f>LOOKUP(G$3:G$346,'TABLE DE VALEURS'!$A$1:$B$132)</f>
        <v>0</v>
      </c>
      <c r="I121" s="64"/>
      <c r="J121" s="55" t="s">
        <v>43</v>
      </c>
      <c r="K121" s="53">
        <f>LOOKUP(J$3:J$346,'TABLE DE VALEURS'!$A$1:$B$132)</f>
        <v>0</v>
      </c>
      <c r="L121" s="64"/>
      <c r="M121" s="55" t="s">
        <v>43</v>
      </c>
      <c r="N121" s="53">
        <f>LOOKUP(M$3:M$346,'TABLE DE VALEURS'!$A$1:$B$132)</f>
        <v>0</v>
      </c>
      <c r="O121" s="69"/>
      <c r="P121" s="55" t="s">
        <v>43</v>
      </c>
      <c r="Q121" s="57">
        <f>LOOKUP(P$3:P$346,'TABLE DE VALEURS'!$A$1:$B$132)</f>
        <v>0</v>
      </c>
      <c r="R121" s="58">
        <f t="shared" si="4"/>
        <v>0</v>
      </c>
      <c r="S121" s="59">
        <f t="shared" si="5"/>
        <v>10</v>
      </c>
    </row>
    <row r="122" spans="1:19" x14ac:dyDescent="0.3">
      <c r="A122" s="64"/>
      <c r="B122" s="65"/>
      <c r="C122" s="65"/>
      <c r="D122" s="65"/>
      <c r="E122" s="68"/>
      <c r="F122" s="64"/>
      <c r="G122" s="55" t="s">
        <v>43</v>
      </c>
      <c r="H122" s="53">
        <f>LOOKUP(G$3:G$346,'TABLE DE VALEURS'!$A$1:$B$132)</f>
        <v>0</v>
      </c>
      <c r="I122" s="64"/>
      <c r="J122" s="55" t="s">
        <v>43</v>
      </c>
      <c r="K122" s="53">
        <f>LOOKUP(J$3:J$346,'TABLE DE VALEURS'!$A$1:$B$132)</f>
        <v>0</v>
      </c>
      <c r="L122" s="64"/>
      <c r="M122" s="55" t="s">
        <v>43</v>
      </c>
      <c r="N122" s="53">
        <f>LOOKUP(M$3:M$346,'TABLE DE VALEURS'!$A$1:$B$132)</f>
        <v>0</v>
      </c>
      <c r="O122" s="69"/>
      <c r="P122" s="55" t="s">
        <v>43</v>
      </c>
      <c r="Q122" s="57">
        <f>LOOKUP(P$3:P$346,'TABLE DE VALEURS'!$A$1:$B$132)</f>
        <v>0</v>
      </c>
      <c r="R122" s="58">
        <f t="shared" si="4"/>
        <v>0</v>
      </c>
      <c r="S122" s="59">
        <f t="shared" si="5"/>
        <v>10</v>
      </c>
    </row>
    <row r="123" spans="1:19" x14ac:dyDescent="0.3">
      <c r="A123" s="64"/>
      <c r="B123" s="65"/>
      <c r="C123" s="65"/>
      <c r="D123" s="65"/>
      <c r="E123" s="68"/>
      <c r="F123" s="64"/>
      <c r="G123" s="55" t="s">
        <v>43</v>
      </c>
      <c r="H123" s="53">
        <f>LOOKUP(G$3:G$346,'TABLE DE VALEURS'!$A$1:$B$132)</f>
        <v>0</v>
      </c>
      <c r="I123" s="64"/>
      <c r="J123" s="55" t="s">
        <v>43</v>
      </c>
      <c r="K123" s="53">
        <f>LOOKUP(J$3:J$346,'TABLE DE VALEURS'!$A$1:$B$132)</f>
        <v>0</v>
      </c>
      <c r="L123" s="64"/>
      <c r="M123" s="55" t="s">
        <v>43</v>
      </c>
      <c r="N123" s="53">
        <f>LOOKUP(M$3:M$346,'TABLE DE VALEURS'!$A$1:$B$132)</f>
        <v>0</v>
      </c>
      <c r="O123" s="69"/>
      <c r="P123" s="55" t="s">
        <v>43</v>
      </c>
      <c r="Q123" s="57">
        <f>LOOKUP(P$3:P$346,'TABLE DE VALEURS'!$A$1:$B$132)</f>
        <v>0</v>
      </c>
      <c r="R123" s="58">
        <f t="shared" si="4"/>
        <v>0</v>
      </c>
      <c r="S123" s="59">
        <f t="shared" si="5"/>
        <v>10</v>
      </c>
    </row>
    <row r="124" spans="1:19" x14ac:dyDescent="0.3">
      <c r="A124" s="64"/>
      <c r="B124" s="65"/>
      <c r="C124" s="65"/>
      <c r="D124" s="65"/>
      <c r="E124" s="68"/>
      <c r="F124" s="64"/>
      <c r="G124" s="55" t="s">
        <v>43</v>
      </c>
      <c r="H124" s="53">
        <f>LOOKUP(G$3:G$346,'TABLE DE VALEURS'!$A$1:$B$132)</f>
        <v>0</v>
      </c>
      <c r="I124" s="64"/>
      <c r="J124" s="55" t="s">
        <v>43</v>
      </c>
      <c r="K124" s="53">
        <f>LOOKUP(J$3:J$346,'TABLE DE VALEURS'!$A$1:$B$132)</f>
        <v>0</v>
      </c>
      <c r="L124" s="64"/>
      <c r="M124" s="55" t="s">
        <v>43</v>
      </c>
      <c r="N124" s="53">
        <f>LOOKUP(M$3:M$346,'TABLE DE VALEURS'!$A$1:$B$132)</f>
        <v>0</v>
      </c>
      <c r="O124" s="69"/>
      <c r="P124" s="55" t="s">
        <v>43</v>
      </c>
      <c r="Q124" s="57">
        <f>LOOKUP(P$3:P$346,'TABLE DE VALEURS'!$A$1:$B$132)</f>
        <v>0</v>
      </c>
      <c r="R124" s="58">
        <f t="shared" si="4"/>
        <v>0</v>
      </c>
      <c r="S124" s="59">
        <f t="shared" si="5"/>
        <v>10</v>
      </c>
    </row>
    <row r="125" spans="1:19" x14ac:dyDescent="0.3">
      <c r="A125" s="64"/>
      <c r="B125" s="65"/>
      <c r="C125" s="65"/>
      <c r="D125" s="65"/>
      <c r="E125" s="68"/>
      <c r="F125" s="64"/>
      <c r="G125" s="55" t="s">
        <v>43</v>
      </c>
      <c r="H125" s="53">
        <f>LOOKUP(G$3:G$346,'TABLE DE VALEURS'!$A$1:$B$132)</f>
        <v>0</v>
      </c>
      <c r="I125" s="64"/>
      <c r="J125" s="55" t="s">
        <v>43</v>
      </c>
      <c r="K125" s="53">
        <f>LOOKUP(J$3:J$346,'TABLE DE VALEURS'!$A$1:$B$132)</f>
        <v>0</v>
      </c>
      <c r="L125" s="64"/>
      <c r="M125" s="55" t="s">
        <v>43</v>
      </c>
      <c r="N125" s="53">
        <f>LOOKUP(M$3:M$346,'TABLE DE VALEURS'!$A$1:$B$132)</f>
        <v>0</v>
      </c>
      <c r="O125" s="69"/>
      <c r="P125" s="55" t="s">
        <v>43</v>
      </c>
      <c r="Q125" s="57">
        <f>LOOKUP(P$3:P$346,'TABLE DE VALEURS'!$A$1:$B$132)</f>
        <v>0</v>
      </c>
      <c r="R125" s="58">
        <f t="shared" si="4"/>
        <v>0</v>
      </c>
      <c r="S125" s="59">
        <f t="shared" si="5"/>
        <v>10</v>
      </c>
    </row>
    <row r="126" spans="1:19" x14ac:dyDescent="0.3">
      <c r="A126" s="64"/>
      <c r="B126" s="65"/>
      <c r="C126" s="65"/>
      <c r="D126" s="65"/>
      <c r="E126" s="68"/>
      <c r="F126" s="64"/>
      <c r="G126" s="55" t="s">
        <v>43</v>
      </c>
      <c r="H126" s="53">
        <f>LOOKUP(G$3:G$346,'TABLE DE VALEURS'!$A$1:$B$132)</f>
        <v>0</v>
      </c>
      <c r="I126" s="64"/>
      <c r="J126" s="55" t="s">
        <v>43</v>
      </c>
      <c r="K126" s="53">
        <f>LOOKUP(J$3:J$346,'TABLE DE VALEURS'!$A$1:$B$132)</f>
        <v>0</v>
      </c>
      <c r="L126" s="64"/>
      <c r="M126" s="55" t="s">
        <v>43</v>
      </c>
      <c r="N126" s="53">
        <f>LOOKUP(M$3:M$346,'TABLE DE VALEURS'!$A$1:$B$132)</f>
        <v>0</v>
      </c>
      <c r="O126" s="69"/>
      <c r="P126" s="55" t="s">
        <v>43</v>
      </c>
      <c r="Q126" s="57">
        <f>LOOKUP(P$3:P$346,'TABLE DE VALEURS'!$A$1:$B$132)</f>
        <v>0</v>
      </c>
      <c r="R126" s="58">
        <f t="shared" si="4"/>
        <v>0</v>
      </c>
      <c r="S126" s="59">
        <f t="shared" si="5"/>
        <v>10</v>
      </c>
    </row>
    <row r="127" spans="1:19" x14ac:dyDescent="0.3">
      <c r="A127" s="64"/>
      <c r="B127" s="65"/>
      <c r="C127" s="65"/>
      <c r="D127" s="65"/>
      <c r="E127" s="68"/>
      <c r="F127" s="64"/>
      <c r="G127" s="55" t="s">
        <v>43</v>
      </c>
      <c r="H127" s="53">
        <f>LOOKUP(G$3:G$346,'TABLE DE VALEURS'!$A$1:$B$132)</f>
        <v>0</v>
      </c>
      <c r="I127" s="64"/>
      <c r="J127" s="55" t="s">
        <v>43</v>
      </c>
      <c r="K127" s="53">
        <f>LOOKUP(J$3:J$346,'TABLE DE VALEURS'!$A$1:$B$132)</f>
        <v>0</v>
      </c>
      <c r="L127" s="64"/>
      <c r="M127" s="55" t="s">
        <v>43</v>
      </c>
      <c r="N127" s="53">
        <f>LOOKUP(M$3:M$346,'TABLE DE VALEURS'!$A$1:$B$132)</f>
        <v>0</v>
      </c>
      <c r="O127" s="69"/>
      <c r="P127" s="55" t="s">
        <v>43</v>
      </c>
      <c r="Q127" s="57">
        <f>LOOKUP(P$3:P$346,'TABLE DE VALEURS'!$A$1:$B$132)</f>
        <v>0</v>
      </c>
      <c r="R127" s="58">
        <f t="shared" si="4"/>
        <v>0</v>
      </c>
      <c r="S127" s="59">
        <f t="shared" si="5"/>
        <v>10</v>
      </c>
    </row>
    <row r="128" spans="1:19" x14ac:dyDescent="0.3">
      <c r="A128" s="64"/>
      <c r="B128" s="65"/>
      <c r="C128" s="65"/>
      <c r="D128" s="65"/>
      <c r="E128" s="68"/>
      <c r="F128" s="64"/>
      <c r="G128" s="55" t="s">
        <v>43</v>
      </c>
      <c r="H128" s="53">
        <f>LOOKUP(G$3:G$346,'TABLE DE VALEURS'!$A$1:$B$132)</f>
        <v>0</v>
      </c>
      <c r="I128" s="64"/>
      <c r="J128" s="55" t="s">
        <v>43</v>
      </c>
      <c r="K128" s="53">
        <f>LOOKUP(J$3:J$346,'TABLE DE VALEURS'!$A$1:$B$132)</f>
        <v>0</v>
      </c>
      <c r="L128" s="64"/>
      <c r="M128" s="55" t="s">
        <v>43</v>
      </c>
      <c r="N128" s="53">
        <f>LOOKUP(M$3:M$346,'TABLE DE VALEURS'!$A$1:$B$132)</f>
        <v>0</v>
      </c>
      <c r="O128" s="69"/>
      <c r="P128" s="55" t="s">
        <v>43</v>
      </c>
      <c r="Q128" s="57">
        <f>LOOKUP(P$3:P$346,'TABLE DE VALEURS'!$A$1:$B$132)</f>
        <v>0</v>
      </c>
      <c r="R128" s="58">
        <f t="shared" si="4"/>
        <v>0</v>
      </c>
      <c r="S128" s="59">
        <f t="shared" si="5"/>
        <v>10</v>
      </c>
    </row>
    <row r="129" spans="1:19" x14ac:dyDescent="0.3">
      <c r="A129" s="64"/>
      <c r="B129" s="65"/>
      <c r="C129" s="65"/>
      <c r="D129" s="65"/>
      <c r="E129" s="68"/>
      <c r="F129" s="64"/>
      <c r="G129" s="55" t="s">
        <v>43</v>
      </c>
      <c r="H129" s="53">
        <f>LOOKUP(G$3:G$346,'TABLE DE VALEURS'!$A$1:$B$132)</f>
        <v>0</v>
      </c>
      <c r="I129" s="64"/>
      <c r="J129" s="55" t="s">
        <v>43</v>
      </c>
      <c r="K129" s="53">
        <f>LOOKUP(J$3:J$346,'TABLE DE VALEURS'!$A$1:$B$132)</f>
        <v>0</v>
      </c>
      <c r="L129" s="64"/>
      <c r="M129" s="55" t="s">
        <v>43</v>
      </c>
      <c r="N129" s="53">
        <f>LOOKUP(M$3:M$346,'TABLE DE VALEURS'!$A$1:$B$132)</f>
        <v>0</v>
      </c>
      <c r="O129" s="69"/>
      <c r="P129" s="55" t="s">
        <v>43</v>
      </c>
      <c r="Q129" s="57">
        <f>LOOKUP(P$3:P$346,'TABLE DE VALEURS'!$A$1:$B$132)</f>
        <v>0</v>
      </c>
      <c r="R129" s="58">
        <f t="shared" si="4"/>
        <v>0</v>
      </c>
      <c r="S129" s="59">
        <f t="shared" si="5"/>
        <v>10</v>
      </c>
    </row>
    <row r="130" spans="1:19" x14ac:dyDescent="0.3">
      <c r="A130" s="64"/>
      <c r="B130" s="65"/>
      <c r="C130" s="65"/>
      <c r="D130" s="65"/>
      <c r="E130" s="68"/>
      <c r="F130" s="64"/>
      <c r="G130" s="55" t="s">
        <v>43</v>
      </c>
      <c r="H130" s="53">
        <f>LOOKUP(G$3:G$346,'TABLE DE VALEURS'!$A$1:$B$132)</f>
        <v>0</v>
      </c>
      <c r="I130" s="64"/>
      <c r="J130" s="55" t="s">
        <v>43</v>
      </c>
      <c r="K130" s="53">
        <f>LOOKUP(J$3:J$346,'TABLE DE VALEURS'!$A$1:$B$132)</f>
        <v>0</v>
      </c>
      <c r="L130" s="64"/>
      <c r="M130" s="55" t="s">
        <v>43</v>
      </c>
      <c r="N130" s="53">
        <f>LOOKUP(M$3:M$346,'TABLE DE VALEURS'!$A$1:$B$132)</f>
        <v>0</v>
      </c>
      <c r="O130" s="69"/>
      <c r="P130" s="55" t="s">
        <v>43</v>
      </c>
      <c r="Q130" s="57">
        <f>LOOKUP(P$3:P$346,'TABLE DE VALEURS'!$A$1:$B$132)</f>
        <v>0</v>
      </c>
      <c r="R130" s="58">
        <f t="shared" si="4"/>
        <v>0</v>
      </c>
      <c r="S130" s="59">
        <f t="shared" si="5"/>
        <v>10</v>
      </c>
    </row>
    <row r="131" spans="1:19" x14ac:dyDescent="0.3">
      <c r="A131" s="64"/>
      <c r="B131" s="65"/>
      <c r="C131" s="65"/>
      <c r="D131" s="65"/>
      <c r="E131" s="68"/>
      <c r="F131" s="64"/>
      <c r="G131" s="55" t="s">
        <v>43</v>
      </c>
      <c r="H131" s="53">
        <f>LOOKUP(G$3:G$346,'TABLE DE VALEURS'!$A$1:$B$132)</f>
        <v>0</v>
      </c>
      <c r="I131" s="64"/>
      <c r="J131" s="55" t="s">
        <v>43</v>
      </c>
      <c r="K131" s="53">
        <f>LOOKUP(J$3:J$346,'TABLE DE VALEURS'!$A$1:$B$132)</f>
        <v>0</v>
      </c>
      <c r="L131" s="64"/>
      <c r="M131" s="55" t="s">
        <v>43</v>
      </c>
      <c r="N131" s="53">
        <f>LOOKUP(M$3:M$346,'TABLE DE VALEURS'!$A$1:$B$132)</f>
        <v>0</v>
      </c>
      <c r="O131" s="69"/>
      <c r="P131" s="55" t="s">
        <v>43</v>
      </c>
      <c r="Q131" s="57">
        <f>LOOKUP(P$3:P$346,'TABLE DE VALEURS'!$A$1:$B$132)</f>
        <v>0</v>
      </c>
      <c r="R131" s="58">
        <f t="shared" ref="R131:R194" si="6">H131+1.5*K131+N131+2*Q131</f>
        <v>0</v>
      </c>
      <c r="S131" s="59">
        <f t="shared" ref="S131:S194" si="7">RANK($R131,R$3:R$346)</f>
        <v>10</v>
      </c>
    </row>
    <row r="132" spans="1:19" x14ac:dyDescent="0.3">
      <c r="A132" s="64"/>
      <c r="B132" s="65"/>
      <c r="C132" s="65"/>
      <c r="D132" s="65"/>
      <c r="E132" s="68"/>
      <c r="F132" s="64"/>
      <c r="G132" s="55" t="s">
        <v>43</v>
      </c>
      <c r="H132" s="53">
        <f>LOOKUP(G$3:G$346,'TABLE DE VALEURS'!$A$1:$B$132)</f>
        <v>0</v>
      </c>
      <c r="I132" s="64"/>
      <c r="J132" s="55" t="s">
        <v>43</v>
      </c>
      <c r="K132" s="53">
        <f>LOOKUP(J$3:J$346,'TABLE DE VALEURS'!$A$1:$B$132)</f>
        <v>0</v>
      </c>
      <c r="L132" s="64"/>
      <c r="M132" s="55" t="s">
        <v>43</v>
      </c>
      <c r="N132" s="53">
        <f>LOOKUP(M$3:M$346,'TABLE DE VALEURS'!$A$1:$B$132)</f>
        <v>0</v>
      </c>
      <c r="O132" s="69"/>
      <c r="P132" s="55" t="s">
        <v>43</v>
      </c>
      <c r="Q132" s="57">
        <f>LOOKUP(P$3:P$346,'TABLE DE VALEURS'!$A$1:$B$132)</f>
        <v>0</v>
      </c>
      <c r="R132" s="58">
        <f t="shared" si="6"/>
        <v>0</v>
      </c>
      <c r="S132" s="59">
        <f t="shared" si="7"/>
        <v>10</v>
      </c>
    </row>
    <row r="133" spans="1:19" x14ac:dyDescent="0.3">
      <c r="A133" s="64"/>
      <c r="B133" s="65"/>
      <c r="C133" s="65"/>
      <c r="D133" s="65"/>
      <c r="E133" s="68"/>
      <c r="F133" s="64"/>
      <c r="G133" s="55" t="s">
        <v>43</v>
      </c>
      <c r="H133" s="53">
        <f>LOOKUP(G$3:G$346,'TABLE DE VALEURS'!$A$1:$B$132)</f>
        <v>0</v>
      </c>
      <c r="I133" s="64"/>
      <c r="J133" s="55" t="s">
        <v>43</v>
      </c>
      <c r="K133" s="53">
        <f>LOOKUP(J$3:J$346,'TABLE DE VALEURS'!$A$1:$B$132)</f>
        <v>0</v>
      </c>
      <c r="L133" s="64"/>
      <c r="M133" s="55" t="s">
        <v>43</v>
      </c>
      <c r="N133" s="53">
        <f>LOOKUP(M$3:M$346,'TABLE DE VALEURS'!$A$1:$B$132)</f>
        <v>0</v>
      </c>
      <c r="O133" s="69"/>
      <c r="P133" s="55" t="s">
        <v>43</v>
      </c>
      <c r="Q133" s="57">
        <f>LOOKUP(P$3:P$346,'TABLE DE VALEURS'!$A$1:$B$132)</f>
        <v>0</v>
      </c>
      <c r="R133" s="58">
        <f t="shared" si="6"/>
        <v>0</v>
      </c>
      <c r="S133" s="59">
        <f t="shared" si="7"/>
        <v>10</v>
      </c>
    </row>
    <row r="134" spans="1:19" x14ac:dyDescent="0.3">
      <c r="A134" s="64"/>
      <c r="B134" s="65"/>
      <c r="C134" s="65"/>
      <c r="D134" s="65"/>
      <c r="E134" s="68"/>
      <c r="F134" s="64"/>
      <c r="G134" s="55" t="s">
        <v>43</v>
      </c>
      <c r="H134" s="53">
        <f>LOOKUP(G$3:G$346,'TABLE DE VALEURS'!$A$1:$B$132)</f>
        <v>0</v>
      </c>
      <c r="I134" s="64"/>
      <c r="J134" s="55" t="s">
        <v>43</v>
      </c>
      <c r="K134" s="53">
        <f>LOOKUP(J$3:J$346,'TABLE DE VALEURS'!$A$1:$B$132)</f>
        <v>0</v>
      </c>
      <c r="L134" s="64"/>
      <c r="M134" s="55" t="s">
        <v>43</v>
      </c>
      <c r="N134" s="53">
        <f>LOOKUP(M$3:M$346,'TABLE DE VALEURS'!$A$1:$B$132)</f>
        <v>0</v>
      </c>
      <c r="O134" s="69"/>
      <c r="P134" s="55" t="s">
        <v>43</v>
      </c>
      <c r="Q134" s="57">
        <f>LOOKUP(P$3:P$346,'TABLE DE VALEURS'!$A$1:$B$132)</f>
        <v>0</v>
      </c>
      <c r="R134" s="58">
        <f t="shared" si="6"/>
        <v>0</v>
      </c>
      <c r="S134" s="59">
        <f t="shared" si="7"/>
        <v>10</v>
      </c>
    </row>
    <row r="135" spans="1:19" x14ac:dyDescent="0.3">
      <c r="A135" s="64"/>
      <c r="B135" s="65"/>
      <c r="C135" s="65"/>
      <c r="D135" s="65"/>
      <c r="E135" s="68"/>
      <c r="F135" s="64"/>
      <c r="G135" s="55" t="s">
        <v>43</v>
      </c>
      <c r="H135" s="53">
        <f>LOOKUP(G$3:G$346,'TABLE DE VALEURS'!$A$1:$B$132)</f>
        <v>0</v>
      </c>
      <c r="I135" s="64"/>
      <c r="J135" s="55" t="s">
        <v>43</v>
      </c>
      <c r="K135" s="53">
        <f>LOOKUP(J$3:J$346,'TABLE DE VALEURS'!$A$1:$B$132)</f>
        <v>0</v>
      </c>
      <c r="L135" s="64"/>
      <c r="M135" s="55" t="s">
        <v>43</v>
      </c>
      <c r="N135" s="53">
        <f>LOOKUP(M$3:M$346,'TABLE DE VALEURS'!$A$1:$B$132)</f>
        <v>0</v>
      </c>
      <c r="O135" s="69"/>
      <c r="P135" s="55" t="s">
        <v>43</v>
      </c>
      <c r="Q135" s="57">
        <f>LOOKUP(P$3:P$346,'TABLE DE VALEURS'!$A$1:$B$132)</f>
        <v>0</v>
      </c>
      <c r="R135" s="58">
        <f t="shared" si="6"/>
        <v>0</v>
      </c>
      <c r="S135" s="59">
        <f t="shared" si="7"/>
        <v>10</v>
      </c>
    </row>
    <row r="136" spans="1:19" x14ac:dyDescent="0.3">
      <c r="A136" s="64"/>
      <c r="B136" s="65"/>
      <c r="C136" s="65"/>
      <c r="D136" s="65"/>
      <c r="E136" s="68"/>
      <c r="F136" s="64"/>
      <c r="G136" s="55" t="s">
        <v>43</v>
      </c>
      <c r="H136" s="53">
        <f>LOOKUP(G$3:G$346,'TABLE DE VALEURS'!$A$1:$B$132)</f>
        <v>0</v>
      </c>
      <c r="I136" s="64"/>
      <c r="J136" s="55" t="s">
        <v>43</v>
      </c>
      <c r="K136" s="53">
        <f>LOOKUP(J$3:J$346,'TABLE DE VALEURS'!$A$1:$B$132)</f>
        <v>0</v>
      </c>
      <c r="L136" s="64"/>
      <c r="M136" s="55" t="s">
        <v>43</v>
      </c>
      <c r="N136" s="53">
        <f>LOOKUP(M$3:M$346,'TABLE DE VALEURS'!$A$1:$B$132)</f>
        <v>0</v>
      </c>
      <c r="O136" s="69"/>
      <c r="P136" s="55" t="s">
        <v>43</v>
      </c>
      <c r="Q136" s="57">
        <f>LOOKUP(P$3:P$346,'TABLE DE VALEURS'!$A$1:$B$132)</f>
        <v>0</v>
      </c>
      <c r="R136" s="58">
        <f t="shared" si="6"/>
        <v>0</v>
      </c>
      <c r="S136" s="59">
        <f t="shared" si="7"/>
        <v>10</v>
      </c>
    </row>
    <row r="137" spans="1:19" x14ac:dyDescent="0.3">
      <c r="A137" s="64"/>
      <c r="B137" s="65"/>
      <c r="C137" s="65"/>
      <c r="D137" s="65"/>
      <c r="E137" s="68"/>
      <c r="F137" s="64"/>
      <c r="G137" s="55" t="s">
        <v>43</v>
      </c>
      <c r="H137" s="53">
        <f>LOOKUP(G$3:G$346,'TABLE DE VALEURS'!$A$1:$B$132)</f>
        <v>0</v>
      </c>
      <c r="I137" s="64"/>
      <c r="J137" s="55" t="s">
        <v>43</v>
      </c>
      <c r="K137" s="53">
        <f>LOOKUP(J$3:J$346,'TABLE DE VALEURS'!$A$1:$B$132)</f>
        <v>0</v>
      </c>
      <c r="L137" s="64"/>
      <c r="M137" s="55" t="s">
        <v>43</v>
      </c>
      <c r="N137" s="53">
        <f>LOOKUP(M$3:M$346,'TABLE DE VALEURS'!$A$1:$B$132)</f>
        <v>0</v>
      </c>
      <c r="O137" s="69"/>
      <c r="P137" s="55" t="s">
        <v>43</v>
      </c>
      <c r="Q137" s="57">
        <f>LOOKUP(P$3:P$346,'TABLE DE VALEURS'!$A$1:$B$132)</f>
        <v>0</v>
      </c>
      <c r="R137" s="58">
        <f t="shared" si="6"/>
        <v>0</v>
      </c>
      <c r="S137" s="59">
        <f t="shared" si="7"/>
        <v>10</v>
      </c>
    </row>
    <row r="138" spans="1:19" x14ac:dyDescent="0.3">
      <c r="A138" s="64"/>
      <c r="B138" s="65"/>
      <c r="C138" s="65"/>
      <c r="D138" s="65"/>
      <c r="E138" s="68"/>
      <c r="F138" s="64"/>
      <c r="G138" s="55" t="s">
        <v>43</v>
      </c>
      <c r="H138" s="53">
        <f>LOOKUP(G$3:G$346,'TABLE DE VALEURS'!$A$1:$B$132)</f>
        <v>0</v>
      </c>
      <c r="I138" s="64"/>
      <c r="J138" s="55" t="s">
        <v>43</v>
      </c>
      <c r="K138" s="53">
        <f>LOOKUP(J$3:J$346,'TABLE DE VALEURS'!$A$1:$B$132)</f>
        <v>0</v>
      </c>
      <c r="L138" s="64"/>
      <c r="M138" s="55" t="s">
        <v>43</v>
      </c>
      <c r="N138" s="53">
        <f>LOOKUP(M$3:M$346,'TABLE DE VALEURS'!$A$1:$B$132)</f>
        <v>0</v>
      </c>
      <c r="O138" s="69"/>
      <c r="P138" s="55" t="s">
        <v>43</v>
      </c>
      <c r="Q138" s="57">
        <f>LOOKUP(P$3:P$346,'TABLE DE VALEURS'!$A$1:$B$132)</f>
        <v>0</v>
      </c>
      <c r="R138" s="58">
        <f t="shared" si="6"/>
        <v>0</v>
      </c>
      <c r="S138" s="59">
        <f t="shared" si="7"/>
        <v>10</v>
      </c>
    </row>
    <row r="139" spans="1:19" x14ac:dyDescent="0.3">
      <c r="A139" s="64"/>
      <c r="B139" s="65"/>
      <c r="C139" s="65"/>
      <c r="D139" s="65"/>
      <c r="E139" s="68"/>
      <c r="F139" s="64"/>
      <c r="G139" s="55" t="s">
        <v>43</v>
      </c>
      <c r="H139" s="53">
        <f>LOOKUP(G$3:G$346,'TABLE DE VALEURS'!$A$1:$B$132)</f>
        <v>0</v>
      </c>
      <c r="I139" s="64"/>
      <c r="J139" s="55" t="s">
        <v>43</v>
      </c>
      <c r="K139" s="53">
        <f>LOOKUP(J$3:J$346,'TABLE DE VALEURS'!$A$1:$B$132)</f>
        <v>0</v>
      </c>
      <c r="L139" s="64"/>
      <c r="M139" s="55" t="s">
        <v>43</v>
      </c>
      <c r="N139" s="53">
        <f>LOOKUP(M$3:M$346,'TABLE DE VALEURS'!$A$1:$B$132)</f>
        <v>0</v>
      </c>
      <c r="O139" s="69"/>
      <c r="P139" s="55" t="s">
        <v>43</v>
      </c>
      <c r="Q139" s="57">
        <f>LOOKUP(P$3:P$346,'TABLE DE VALEURS'!$A$1:$B$132)</f>
        <v>0</v>
      </c>
      <c r="R139" s="58">
        <f t="shared" si="6"/>
        <v>0</v>
      </c>
      <c r="S139" s="59">
        <f t="shared" si="7"/>
        <v>10</v>
      </c>
    </row>
    <row r="140" spans="1:19" x14ac:dyDescent="0.3">
      <c r="A140" s="64"/>
      <c r="B140" s="65"/>
      <c r="C140" s="65"/>
      <c r="D140" s="65"/>
      <c r="E140" s="68"/>
      <c r="F140" s="64"/>
      <c r="G140" s="55" t="s">
        <v>43</v>
      </c>
      <c r="H140" s="53">
        <f>LOOKUP(G$3:G$346,'TABLE DE VALEURS'!$A$1:$B$132)</f>
        <v>0</v>
      </c>
      <c r="I140" s="64"/>
      <c r="J140" s="55" t="s">
        <v>43</v>
      </c>
      <c r="K140" s="53">
        <f>LOOKUP(J$3:J$346,'TABLE DE VALEURS'!$A$1:$B$132)</f>
        <v>0</v>
      </c>
      <c r="L140" s="64"/>
      <c r="M140" s="55" t="s">
        <v>43</v>
      </c>
      <c r="N140" s="53">
        <f>LOOKUP(M$3:M$346,'TABLE DE VALEURS'!$A$1:$B$132)</f>
        <v>0</v>
      </c>
      <c r="O140" s="69"/>
      <c r="P140" s="55" t="s">
        <v>43</v>
      </c>
      <c r="Q140" s="57">
        <f>LOOKUP(P$3:P$346,'TABLE DE VALEURS'!$A$1:$B$132)</f>
        <v>0</v>
      </c>
      <c r="R140" s="58">
        <f t="shared" si="6"/>
        <v>0</v>
      </c>
      <c r="S140" s="59">
        <f t="shared" si="7"/>
        <v>10</v>
      </c>
    </row>
    <row r="141" spans="1:19" x14ac:dyDescent="0.3">
      <c r="A141" s="64"/>
      <c r="B141" s="65"/>
      <c r="C141" s="65"/>
      <c r="D141" s="65"/>
      <c r="E141" s="68"/>
      <c r="F141" s="64"/>
      <c r="G141" s="55" t="s">
        <v>43</v>
      </c>
      <c r="H141" s="53">
        <f>LOOKUP(G$3:G$346,'TABLE DE VALEURS'!$A$1:$B$132)</f>
        <v>0</v>
      </c>
      <c r="I141" s="64"/>
      <c r="J141" s="55" t="s">
        <v>43</v>
      </c>
      <c r="K141" s="53">
        <f>LOOKUP(J$3:J$346,'TABLE DE VALEURS'!$A$1:$B$132)</f>
        <v>0</v>
      </c>
      <c r="L141" s="64"/>
      <c r="M141" s="55" t="s">
        <v>43</v>
      </c>
      <c r="N141" s="53">
        <f>LOOKUP(M$3:M$346,'TABLE DE VALEURS'!$A$1:$B$132)</f>
        <v>0</v>
      </c>
      <c r="O141" s="69"/>
      <c r="P141" s="55" t="s">
        <v>43</v>
      </c>
      <c r="Q141" s="57">
        <f>LOOKUP(P$3:P$346,'TABLE DE VALEURS'!$A$1:$B$132)</f>
        <v>0</v>
      </c>
      <c r="R141" s="58">
        <f t="shared" si="6"/>
        <v>0</v>
      </c>
      <c r="S141" s="59">
        <f t="shared" si="7"/>
        <v>10</v>
      </c>
    </row>
    <row r="142" spans="1:19" x14ac:dyDescent="0.3">
      <c r="A142" s="64"/>
      <c r="B142" s="65"/>
      <c r="C142" s="65"/>
      <c r="D142" s="65"/>
      <c r="E142" s="68"/>
      <c r="F142" s="64"/>
      <c r="G142" s="55" t="s">
        <v>43</v>
      </c>
      <c r="H142" s="53">
        <f>LOOKUP(G$3:G$346,'TABLE DE VALEURS'!$A$1:$B$132)</f>
        <v>0</v>
      </c>
      <c r="I142" s="64"/>
      <c r="J142" s="55" t="s">
        <v>43</v>
      </c>
      <c r="K142" s="53">
        <f>LOOKUP(J$3:J$346,'TABLE DE VALEURS'!$A$1:$B$132)</f>
        <v>0</v>
      </c>
      <c r="L142" s="64"/>
      <c r="M142" s="55" t="s">
        <v>43</v>
      </c>
      <c r="N142" s="53">
        <f>LOOKUP(M$3:M$346,'TABLE DE VALEURS'!$A$1:$B$132)</f>
        <v>0</v>
      </c>
      <c r="O142" s="69"/>
      <c r="P142" s="55" t="s">
        <v>43</v>
      </c>
      <c r="Q142" s="57">
        <f>LOOKUP(P$3:P$346,'TABLE DE VALEURS'!$A$1:$B$132)</f>
        <v>0</v>
      </c>
      <c r="R142" s="58">
        <f t="shared" si="6"/>
        <v>0</v>
      </c>
      <c r="S142" s="59">
        <f t="shared" si="7"/>
        <v>10</v>
      </c>
    </row>
    <row r="143" spans="1:19" x14ac:dyDescent="0.3">
      <c r="A143" s="64"/>
      <c r="B143" s="65"/>
      <c r="C143" s="65"/>
      <c r="D143" s="65"/>
      <c r="E143" s="68"/>
      <c r="F143" s="64"/>
      <c r="G143" s="55" t="s">
        <v>43</v>
      </c>
      <c r="H143" s="53">
        <f>LOOKUP(G$3:G$346,'TABLE DE VALEURS'!$A$1:$B$132)</f>
        <v>0</v>
      </c>
      <c r="I143" s="64"/>
      <c r="J143" s="55" t="s">
        <v>43</v>
      </c>
      <c r="K143" s="53">
        <f>LOOKUP(J$3:J$346,'TABLE DE VALEURS'!$A$1:$B$132)</f>
        <v>0</v>
      </c>
      <c r="L143" s="64"/>
      <c r="M143" s="55" t="s">
        <v>43</v>
      </c>
      <c r="N143" s="53">
        <f>LOOKUP(M$3:M$346,'TABLE DE VALEURS'!$A$1:$B$132)</f>
        <v>0</v>
      </c>
      <c r="O143" s="69"/>
      <c r="P143" s="55" t="s">
        <v>43</v>
      </c>
      <c r="Q143" s="57">
        <f>LOOKUP(P$3:P$346,'TABLE DE VALEURS'!$A$1:$B$132)</f>
        <v>0</v>
      </c>
      <c r="R143" s="58">
        <f t="shared" si="6"/>
        <v>0</v>
      </c>
      <c r="S143" s="59">
        <f t="shared" si="7"/>
        <v>10</v>
      </c>
    </row>
    <row r="144" spans="1:19" x14ac:dyDescent="0.3">
      <c r="A144" s="64"/>
      <c r="B144" s="65"/>
      <c r="C144" s="65"/>
      <c r="D144" s="65"/>
      <c r="E144" s="68"/>
      <c r="F144" s="64"/>
      <c r="G144" s="55" t="s">
        <v>43</v>
      </c>
      <c r="H144" s="53">
        <f>LOOKUP(G$3:G$346,'TABLE DE VALEURS'!$A$1:$B$132)</f>
        <v>0</v>
      </c>
      <c r="I144" s="64"/>
      <c r="J144" s="55" t="s">
        <v>43</v>
      </c>
      <c r="K144" s="53">
        <f>LOOKUP(J$3:J$346,'TABLE DE VALEURS'!$A$1:$B$132)</f>
        <v>0</v>
      </c>
      <c r="L144" s="64"/>
      <c r="M144" s="55" t="s">
        <v>43</v>
      </c>
      <c r="N144" s="53">
        <f>LOOKUP(M$3:M$346,'TABLE DE VALEURS'!$A$1:$B$132)</f>
        <v>0</v>
      </c>
      <c r="O144" s="69"/>
      <c r="P144" s="55" t="s">
        <v>43</v>
      </c>
      <c r="Q144" s="57">
        <f>LOOKUP(P$3:P$346,'TABLE DE VALEURS'!$A$1:$B$132)</f>
        <v>0</v>
      </c>
      <c r="R144" s="58">
        <f t="shared" si="6"/>
        <v>0</v>
      </c>
      <c r="S144" s="59">
        <f t="shared" si="7"/>
        <v>10</v>
      </c>
    </row>
    <row r="145" spans="1:19" x14ac:dyDescent="0.3">
      <c r="A145" s="64"/>
      <c r="B145" s="65"/>
      <c r="C145" s="65"/>
      <c r="D145" s="65"/>
      <c r="E145" s="68"/>
      <c r="F145" s="64"/>
      <c r="G145" s="55" t="s">
        <v>43</v>
      </c>
      <c r="H145" s="53">
        <f>LOOKUP(G$3:G$346,'TABLE DE VALEURS'!$A$1:$B$132)</f>
        <v>0</v>
      </c>
      <c r="I145" s="64"/>
      <c r="J145" s="55" t="s">
        <v>43</v>
      </c>
      <c r="K145" s="53">
        <f>LOOKUP(J$3:J$346,'TABLE DE VALEURS'!$A$1:$B$132)</f>
        <v>0</v>
      </c>
      <c r="L145" s="64"/>
      <c r="M145" s="55" t="s">
        <v>43</v>
      </c>
      <c r="N145" s="53">
        <f>LOOKUP(M$3:M$346,'TABLE DE VALEURS'!$A$1:$B$132)</f>
        <v>0</v>
      </c>
      <c r="O145" s="69"/>
      <c r="P145" s="55" t="s">
        <v>43</v>
      </c>
      <c r="Q145" s="57">
        <f>LOOKUP(P$3:P$346,'TABLE DE VALEURS'!$A$1:$B$132)</f>
        <v>0</v>
      </c>
      <c r="R145" s="58">
        <f t="shared" si="6"/>
        <v>0</v>
      </c>
      <c r="S145" s="59">
        <f t="shared" si="7"/>
        <v>10</v>
      </c>
    </row>
    <row r="146" spans="1:19" x14ac:dyDescent="0.3">
      <c r="A146" s="64"/>
      <c r="B146" s="65"/>
      <c r="C146" s="65"/>
      <c r="D146" s="65"/>
      <c r="E146" s="68"/>
      <c r="F146" s="64"/>
      <c r="G146" s="55" t="s">
        <v>43</v>
      </c>
      <c r="H146" s="53">
        <f>LOOKUP(G$3:G$346,'TABLE DE VALEURS'!$A$1:$B$132)</f>
        <v>0</v>
      </c>
      <c r="I146" s="64"/>
      <c r="J146" s="55" t="s">
        <v>43</v>
      </c>
      <c r="K146" s="53">
        <f>LOOKUP(J$3:J$346,'TABLE DE VALEURS'!$A$1:$B$132)</f>
        <v>0</v>
      </c>
      <c r="L146" s="64"/>
      <c r="M146" s="55" t="s">
        <v>43</v>
      </c>
      <c r="N146" s="53">
        <f>LOOKUP(M$3:M$346,'TABLE DE VALEURS'!$A$1:$B$132)</f>
        <v>0</v>
      </c>
      <c r="O146" s="69"/>
      <c r="P146" s="55" t="s">
        <v>43</v>
      </c>
      <c r="Q146" s="57">
        <f>LOOKUP(P$3:P$346,'TABLE DE VALEURS'!$A$1:$B$132)</f>
        <v>0</v>
      </c>
      <c r="R146" s="58">
        <f t="shared" si="6"/>
        <v>0</v>
      </c>
      <c r="S146" s="59">
        <f t="shared" si="7"/>
        <v>10</v>
      </c>
    </row>
    <row r="147" spans="1:19" x14ac:dyDescent="0.3">
      <c r="A147" s="64"/>
      <c r="B147" s="65"/>
      <c r="C147" s="65"/>
      <c r="D147" s="65"/>
      <c r="E147" s="68"/>
      <c r="F147" s="64"/>
      <c r="G147" s="55" t="s">
        <v>43</v>
      </c>
      <c r="H147" s="53">
        <f>LOOKUP(G$3:G$346,'TABLE DE VALEURS'!$A$1:$B$132)</f>
        <v>0</v>
      </c>
      <c r="I147" s="64"/>
      <c r="J147" s="55" t="s">
        <v>43</v>
      </c>
      <c r="K147" s="53">
        <f>LOOKUP(J$3:J$346,'TABLE DE VALEURS'!$A$1:$B$132)</f>
        <v>0</v>
      </c>
      <c r="L147" s="64"/>
      <c r="M147" s="55" t="s">
        <v>43</v>
      </c>
      <c r="N147" s="53">
        <f>LOOKUP(M$3:M$346,'TABLE DE VALEURS'!$A$1:$B$132)</f>
        <v>0</v>
      </c>
      <c r="O147" s="69"/>
      <c r="P147" s="55" t="s">
        <v>43</v>
      </c>
      <c r="Q147" s="57">
        <f>LOOKUP(P$3:P$346,'TABLE DE VALEURS'!$A$1:$B$132)</f>
        <v>0</v>
      </c>
      <c r="R147" s="58">
        <f t="shared" si="6"/>
        <v>0</v>
      </c>
      <c r="S147" s="59">
        <f t="shared" si="7"/>
        <v>10</v>
      </c>
    </row>
    <row r="148" spans="1:19" x14ac:dyDescent="0.3">
      <c r="A148" s="64"/>
      <c r="B148" s="65"/>
      <c r="C148" s="65"/>
      <c r="D148" s="65"/>
      <c r="E148" s="68"/>
      <c r="F148" s="64"/>
      <c r="G148" s="55" t="s">
        <v>43</v>
      </c>
      <c r="H148" s="53">
        <f>LOOKUP(G$3:G$346,'TABLE DE VALEURS'!$A$1:$B$132)</f>
        <v>0</v>
      </c>
      <c r="I148" s="64"/>
      <c r="J148" s="55" t="s">
        <v>43</v>
      </c>
      <c r="K148" s="53">
        <f>LOOKUP(J$3:J$346,'TABLE DE VALEURS'!$A$1:$B$132)</f>
        <v>0</v>
      </c>
      <c r="L148" s="64"/>
      <c r="M148" s="55" t="s">
        <v>43</v>
      </c>
      <c r="N148" s="53">
        <f>LOOKUP(M$3:M$346,'TABLE DE VALEURS'!$A$1:$B$132)</f>
        <v>0</v>
      </c>
      <c r="O148" s="69"/>
      <c r="P148" s="55" t="s">
        <v>43</v>
      </c>
      <c r="Q148" s="57">
        <f>LOOKUP(P$3:P$346,'TABLE DE VALEURS'!$A$1:$B$132)</f>
        <v>0</v>
      </c>
      <c r="R148" s="58">
        <f t="shared" si="6"/>
        <v>0</v>
      </c>
      <c r="S148" s="59">
        <f t="shared" si="7"/>
        <v>10</v>
      </c>
    </row>
    <row r="149" spans="1:19" x14ac:dyDescent="0.3">
      <c r="A149" s="64"/>
      <c r="B149" s="65"/>
      <c r="C149" s="65"/>
      <c r="D149" s="65"/>
      <c r="E149" s="68"/>
      <c r="F149" s="64"/>
      <c r="G149" s="55" t="s">
        <v>43</v>
      </c>
      <c r="H149" s="53">
        <f>LOOKUP(G$3:G$346,'TABLE DE VALEURS'!$A$1:$B$132)</f>
        <v>0</v>
      </c>
      <c r="I149" s="64"/>
      <c r="J149" s="55" t="s">
        <v>43</v>
      </c>
      <c r="K149" s="53">
        <f>LOOKUP(J$3:J$346,'TABLE DE VALEURS'!$A$1:$B$132)</f>
        <v>0</v>
      </c>
      <c r="L149" s="64"/>
      <c r="M149" s="55" t="s">
        <v>43</v>
      </c>
      <c r="N149" s="53">
        <f>LOOKUP(M$3:M$346,'TABLE DE VALEURS'!$A$1:$B$132)</f>
        <v>0</v>
      </c>
      <c r="O149" s="69"/>
      <c r="P149" s="55" t="s">
        <v>43</v>
      </c>
      <c r="Q149" s="57">
        <f>LOOKUP(P$3:P$346,'TABLE DE VALEURS'!$A$1:$B$132)</f>
        <v>0</v>
      </c>
      <c r="R149" s="58">
        <f t="shared" si="6"/>
        <v>0</v>
      </c>
      <c r="S149" s="59">
        <f t="shared" si="7"/>
        <v>10</v>
      </c>
    </row>
    <row r="150" spans="1:19" x14ac:dyDescent="0.3">
      <c r="A150" s="64"/>
      <c r="B150" s="65"/>
      <c r="C150" s="65"/>
      <c r="D150" s="65"/>
      <c r="E150" s="68"/>
      <c r="F150" s="64"/>
      <c r="G150" s="55" t="s">
        <v>43</v>
      </c>
      <c r="H150" s="53">
        <f>LOOKUP(G$3:G$346,'TABLE DE VALEURS'!$A$1:$B$132)</f>
        <v>0</v>
      </c>
      <c r="I150" s="64"/>
      <c r="J150" s="55" t="s">
        <v>43</v>
      </c>
      <c r="K150" s="53">
        <f>LOOKUP(J$3:J$346,'TABLE DE VALEURS'!$A$1:$B$132)</f>
        <v>0</v>
      </c>
      <c r="L150" s="64"/>
      <c r="M150" s="55" t="s">
        <v>43</v>
      </c>
      <c r="N150" s="53">
        <f>LOOKUP(M$3:M$346,'TABLE DE VALEURS'!$A$1:$B$132)</f>
        <v>0</v>
      </c>
      <c r="O150" s="69"/>
      <c r="P150" s="55" t="s">
        <v>43</v>
      </c>
      <c r="Q150" s="57">
        <f>LOOKUP(P$3:P$346,'TABLE DE VALEURS'!$A$1:$B$132)</f>
        <v>0</v>
      </c>
      <c r="R150" s="58">
        <f t="shared" si="6"/>
        <v>0</v>
      </c>
      <c r="S150" s="59">
        <f t="shared" si="7"/>
        <v>10</v>
      </c>
    </row>
    <row r="151" spans="1:19" x14ac:dyDescent="0.3">
      <c r="A151" s="64"/>
      <c r="B151" s="65"/>
      <c r="C151" s="65"/>
      <c r="D151" s="65"/>
      <c r="E151" s="68"/>
      <c r="F151" s="64"/>
      <c r="G151" s="55" t="s">
        <v>43</v>
      </c>
      <c r="H151" s="53">
        <f>LOOKUP(G$3:G$346,'TABLE DE VALEURS'!$A$1:$B$132)</f>
        <v>0</v>
      </c>
      <c r="I151" s="64"/>
      <c r="J151" s="55" t="s">
        <v>43</v>
      </c>
      <c r="K151" s="53">
        <f>LOOKUP(J$3:J$346,'TABLE DE VALEURS'!$A$1:$B$132)</f>
        <v>0</v>
      </c>
      <c r="L151" s="64"/>
      <c r="M151" s="55" t="s">
        <v>43</v>
      </c>
      <c r="N151" s="53">
        <f>LOOKUP(M$3:M$346,'TABLE DE VALEURS'!$A$1:$B$132)</f>
        <v>0</v>
      </c>
      <c r="O151" s="69"/>
      <c r="P151" s="55" t="s">
        <v>43</v>
      </c>
      <c r="Q151" s="57">
        <f>LOOKUP(P$3:P$346,'TABLE DE VALEURS'!$A$1:$B$132)</f>
        <v>0</v>
      </c>
      <c r="R151" s="58">
        <f t="shared" si="6"/>
        <v>0</v>
      </c>
      <c r="S151" s="59">
        <f t="shared" si="7"/>
        <v>10</v>
      </c>
    </row>
    <row r="152" spans="1:19" x14ac:dyDescent="0.3">
      <c r="A152" s="64"/>
      <c r="B152" s="65"/>
      <c r="C152" s="65"/>
      <c r="D152" s="65"/>
      <c r="E152" s="68"/>
      <c r="F152" s="64"/>
      <c r="G152" s="55" t="s">
        <v>43</v>
      </c>
      <c r="H152" s="53">
        <f>LOOKUP(G$3:G$346,'TABLE DE VALEURS'!$A$1:$B$132)</f>
        <v>0</v>
      </c>
      <c r="I152" s="64"/>
      <c r="J152" s="55" t="s">
        <v>43</v>
      </c>
      <c r="K152" s="53">
        <f>LOOKUP(J$3:J$346,'TABLE DE VALEURS'!$A$1:$B$132)</f>
        <v>0</v>
      </c>
      <c r="L152" s="64"/>
      <c r="M152" s="55" t="s">
        <v>43</v>
      </c>
      <c r="N152" s="53">
        <f>LOOKUP(M$3:M$346,'TABLE DE VALEURS'!$A$1:$B$132)</f>
        <v>0</v>
      </c>
      <c r="O152" s="69"/>
      <c r="P152" s="55" t="s">
        <v>43</v>
      </c>
      <c r="Q152" s="57">
        <f>LOOKUP(P$3:P$346,'TABLE DE VALEURS'!$A$1:$B$132)</f>
        <v>0</v>
      </c>
      <c r="R152" s="58">
        <f t="shared" si="6"/>
        <v>0</v>
      </c>
      <c r="S152" s="59">
        <f t="shared" si="7"/>
        <v>10</v>
      </c>
    </row>
    <row r="153" spans="1:19" x14ac:dyDescent="0.3">
      <c r="A153" s="64"/>
      <c r="B153" s="65"/>
      <c r="C153" s="65"/>
      <c r="D153" s="65"/>
      <c r="E153" s="68"/>
      <c r="F153" s="64"/>
      <c r="G153" s="55" t="s">
        <v>43</v>
      </c>
      <c r="H153" s="53">
        <f>LOOKUP(G$3:G$346,'TABLE DE VALEURS'!$A$1:$B$132)</f>
        <v>0</v>
      </c>
      <c r="I153" s="64"/>
      <c r="J153" s="55" t="s">
        <v>43</v>
      </c>
      <c r="K153" s="53">
        <f>LOOKUP(J$3:J$346,'TABLE DE VALEURS'!$A$1:$B$132)</f>
        <v>0</v>
      </c>
      <c r="L153" s="64"/>
      <c r="M153" s="55" t="s">
        <v>43</v>
      </c>
      <c r="N153" s="53">
        <f>LOOKUP(M$3:M$346,'TABLE DE VALEURS'!$A$1:$B$132)</f>
        <v>0</v>
      </c>
      <c r="O153" s="69"/>
      <c r="P153" s="55" t="s">
        <v>43</v>
      </c>
      <c r="Q153" s="57">
        <f>LOOKUP(P$3:P$346,'TABLE DE VALEURS'!$A$1:$B$132)</f>
        <v>0</v>
      </c>
      <c r="R153" s="58">
        <f t="shared" si="6"/>
        <v>0</v>
      </c>
      <c r="S153" s="59">
        <f t="shared" si="7"/>
        <v>10</v>
      </c>
    </row>
    <row r="154" spans="1:19" x14ac:dyDescent="0.3">
      <c r="A154" s="64"/>
      <c r="B154" s="65"/>
      <c r="C154" s="65"/>
      <c r="D154" s="65"/>
      <c r="E154" s="68"/>
      <c r="F154" s="64"/>
      <c r="G154" s="55" t="s">
        <v>43</v>
      </c>
      <c r="H154" s="53">
        <f>LOOKUP(G$3:G$346,'TABLE DE VALEURS'!$A$1:$B$132)</f>
        <v>0</v>
      </c>
      <c r="I154" s="64"/>
      <c r="J154" s="55" t="s">
        <v>43</v>
      </c>
      <c r="K154" s="53">
        <f>LOOKUP(J$3:J$346,'TABLE DE VALEURS'!$A$1:$B$132)</f>
        <v>0</v>
      </c>
      <c r="L154" s="64"/>
      <c r="M154" s="55" t="s">
        <v>43</v>
      </c>
      <c r="N154" s="53">
        <f>LOOKUP(M$3:M$346,'TABLE DE VALEURS'!$A$1:$B$132)</f>
        <v>0</v>
      </c>
      <c r="O154" s="69"/>
      <c r="P154" s="55" t="s">
        <v>43</v>
      </c>
      <c r="Q154" s="57">
        <f>LOOKUP(P$3:P$346,'TABLE DE VALEURS'!$A$1:$B$132)</f>
        <v>0</v>
      </c>
      <c r="R154" s="58">
        <f t="shared" si="6"/>
        <v>0</v>
      </c>
      <c r="S154" s="59">
        <f t="shared" si="7"/>
        <v>10</v>
      </c>
    </row>
    <row r="155" spans="1:19" x14ac:dyDescent="0.3">
      <c r="A155" s="64"/>
      <c r="B155" s="65"/>
      <c r="C155" s="65"/>
      <c r="D155" s="65"/>
      <c r="E155" s="68"/>
      <c r="F155" s="64"/>
      <c r="G155" s="55" t="s">
        <v>43</v>
      </c>
      <c r="H155" s="53">
        <f>LOOKUP(G$3:G$346,'TABLE DE VALEURS'!$A$1:$B$132)</f>
        <v>0</v>
      </c>
      <c r="I155" s="64"/>
      <c r="J155" s="55" t="s">
        <v>43</v>
      </c>
      <c r="K155" s="53">
        <f>LOOKUP(J$3:J$346,'TABLE DE VALEURS'!$A$1:$B$132)</f>
        <v>0</v>
      </c>
      <c r="L155" s="64"/>
      <c r="M155" s="55" t="s">
        <v>43</v>
      </c>
      <c r="N155" s="53">
        <f>LOOKUP(M$3:M$346,'TABLE DE VALEURS'!$A$1:$B$132)</f>
        <v>0</v>
      </c>
      <c r="O155" s="69"/>
      <c r="P155" s="55" t="s">
        <v>43</v>
      </c>
      <c r="Q155" s="57">
        <f>LOOKUP(P$3:P$346,'TABLE DE VALEURS'!$A$1:$B$132)</f>
        <v>0</v>
      </c>
      <c r="R155" s="58">
        <f t="shared" si="6"/>
        <v>0</v>
      </c>
      <c r="S155" s="59">
        <f t="shared" si="7"/>
        <v>10</v>
      </c>
    </row>
    <row r="156" spans="1:19" x14ac:dyDescent="0.3">
      <c r="A156" s="64"/>
      <c r="B156" s="65"/>
      <c r="C156" s="65"/>
      <c r="D156" s="65"/>
      <c r="E156" s="68"/>
      <c r="F156" s="64"/>
      <c r="G156" s="55" t="s">
        <v>43</v>
      </c>
      <c r="H156" s="53">
        <f>LOOKUP(G$3:G$346,'TABLE DE VALEURS'!$A$1:$B$132)</f>
        <v>0</v>
      </c>
      <c r="I156" s="64"/>
      <c r="J156" s="55" t="s">
        <v>43</v>
      </c>
      <c r="K156" s="53">
        <f>LOOKUP(J$3:J$346,'TABLE DE VALEURS'!$A$1:$B$132)</f>
        <v>0</v>
      </c>
      <c r="L156" s="64"/>
      <c r="M156" s="55" t="s">
        <v>43</v>
      </c>
      <c r="N156" s="53">
        <f>LOOKUP(M$3:M$346,'TABLE DE VALEURS'!$A$1:$B$132)</f>
        <v>0</v>
      </c>
      <c r="O156" s="69"/>
      <c r="P156" s="55" t="s">
        <v>43</v>
      </c>
      <c r="Q156" s="57">
        <f>LOOKUP(P$3:P$346,'TABLE DE VALEURS'!$A$1:$B$132)</f>
        <v>0</v>
      </c>
      <c r="R156" s="58">
        <f t="shared" si="6"/>
        <v>0</v>
      </c>
      <c r="S156" s="59">
        <f t="shared" si="7"/>
        <v>10</v>
      </c>
    </row>
    <row r="157" spans="1:19" x14ac:dyDescent="0.3">
      <c r="A157" s="64"/>
      <c r="B157" s="65"/>
      <c r="C157" s="65"/>
      <c r="D157" s="65"/>
      <c r="E157" s="68"/>
      <c r="F157" s="64"/>
      <c r="G157" s="55" t="s">
        <v>43</v>
      </c>
      <c r="H157" s="53">
        <f>LOOKUP(G$3:G$346,'TABLE DE VALEURS'!$A$1:$B$132)</f>
        <v>0</v>
      </c>
      <c r="I157" s="64"/>
      <c r="J157" s="55" t="s">
        <v>43</v>
      </c>
      <c r="K157" s="53">
        <f>LOOKUP(J$3:J$346,'TABLE DE VALEURS'!$A$1:$B$132)</f>
        <v>0</v>
      </c>
      <c r="L157" s="64"/>
      <c r="M157" s="55" t="s">
        <v>43</v>
      </c>
      <c r="N157" s="53">
        <f>LOOKUP(M$3:M$346,'TABLE DE VALEURS'!$A$1:$B$132)</f>
        <v>0</v>
      </c>
      <c r="O157" s="69"/>
      <c r="P157" s="55" t="s">
        <v>43</v>
      </c>
      <c r="Q157" s="57">
        <f>LOOKUP(P$3:P$346,'TABLE DE VALEURS'!$A$1:$B$132)</f>
        <v>0</v>
      </c>
      <c r="R157" s="58">
        <f t="shared" si="6"/>
        <v>0</v>
      </c>
      <c r="S157" s="59">
        <f t="shared" si="7"/>
        <v>10</v>
      </c>
    </row>
    <row r="158" spans="1:19" x14ac:dyDescent="0.3">
      <c r="A158" s="64"/>
      <c r="B158" s="65"/>
      <c r="C158" s="65"/>
      <c r="D158" s="65"/>
      <c r="E158" s="68"/>
      <c r="F158" s="64"/>
      <c r="G158" s="55" t="s">
        <v>43</v>
      </c>
      <c r="H158" s="53">
        <f>LOOKUP(G$3:G$346,'TABLE DE VALEURS'!$A$1:$B$132)</f>
        <v>0</v>
      </c>
      <c r="I158" s="64"/>
      <c r="J158" s="55" t="s">
        <v>43</v>
      </c>
      <c r="K158" s="53">
        <f>LOOKUP(J$3:J$346,'TABLE DE VALEURS'!$A$1:$B$132)</f>
        <v>0</v>
      </c>
      <c r="L158" s="64"/>
      <c r="M158" s="55" t="s">
        <v>43</v>
      </c>
      <c r="N158" s="53">
        <f>LOOKUP(M$3:M$346,'TABLE DE VALEURS'!$A$1:$B$132)</f>
        <v>0</v>
      </c>
      <c r="O158" s="69"/>
      <c r="P158" s="55" t="s">
        <v>43</v>
      </c>
      <c r="Q158" s="57">
        <f>LOOKUP(P$3:P$346,'TABLE DE VALEURS'!$A$1:$B$132)</f>
        <v>0</v>
      </c>
      <c r="R158" s="58">
        <f t="shared" si="6"/>
        <v>0</v>
      </c>
      <c r="S158" s="59">
        <f t="shared" si="7"/>
        <v>10</v>
      </c>
    </row>
    <row r="159" spans="1:19" x14ac:dyDescent="0.3">
      <c r="A159" s="64"/>
      <c r="B159" s="65"/>
      <c r="C159" s="65"/>
      <c r="D159" s="65"/>
      <c r="E159" s="68"/>
      <c r="F159" s="64"/>
      <c r="G159" s="55" t="s">
        <v>43</v>
      </c>
      <c r="H159" s="53">
        <f>LOOKUP(G$3:G$346,'TABLE DE VALEURS'!$A$1:$B$132)</f>
        <v>0</v>
      </c>
      <c r="I159" s="64"/>
      <c r="J159" s="55" t="s">
        <v>43</v>
      </c>
      <c r="K159" s="53">
        <f>LOOKUP(J$3:J$346,'TABLE DE VALEURS'!$A$1:$B$132)</f>
        <v>0</v>
      </c>
      <c r="L159" s="64"/>
      <c r="M159" s="55" t="s">
        <v>43</v>
      </c>
      <c r="N159" s="53">
        <f>LOOKUP(M$3:M$346,'TABLE DE VALEURS'!$A$1:$B$132)</f>
        <v>0</v>
      </c>
      <c r="O159" s="69"/>
      <c r="P159" s="55" t="s">
        <v>43</v>
      </c>
      <c r="Q159" s="57">
        <f>LOOKUP(P$3:P$346,'TABLE DE VALEURS'!$A$1:$B$132)</f>
        <v>0</v>
      </c>
      <c r="R159" s="58">
        <f t="shared" si="6"/>
        <v>0</v>
      </c>
      <c r="S159" s="59">
        <f t="shared" si="7"/>
        <v>10</v>
      </c>
    </row>
    <row r="160" spans="1:19" x14ac:dyDescent="0.3">
      <c r="A160" s="64"/>
      <c r="B160" s="65"/>
      <c r="C160" s="65"/>
      <c r="D160" s="65"/>
      <c r="E160" s="68"/>
      <c r="F160" s="64"/>
      <c r="G160" s="55" t="s">
        <v>43</v>
      </c>
      <c r="H160" s="53">
        <f>LOOKUP(G$3:G$346,'TABLE DE VALEURS'!$A$1:$B$132)</f>
        <v>0</v>
      </c>
      <c r="I160" s="64"/>
      <c r="J160" s="55" t="s">
        <v>43</v>
      </c>
      <c r="K160" s="53">
        <f>LOOKUP(J$3:J$346,'TABLE DE VALEURS'!$A$1:$B$132)</f>
        <v>0</v>
      </c>
      <c r="L160" s="64"/>
      <c r="M160" s="55" t="s">
        <v>43</v>
      </c>
      <c r="N160" s="53">
        <f>LOOKUP(M$3:M$346,'TABLE DE VALEURS'!$A$1:$B$132)</f>
        <v>0</v>
      </c>
      <c r="O160" s="69"/>
      <c r="P160" s="55" t="s">
        <v>43</v>
      </c>
      <c r="Q160" s="57">
        <f>LOOKUP(P$3:P$346,'TABLE DE VALEURS'!$A$1:$B$132)</f>
        <v>0</v>
      </c>
      <c r="R160" s="58">
        <f t="shared" si="6"/>
        <v>0</v>
      </c>
      <c r="S160" s="59">
        <f t="shared" si="7"/>
        <v>10</v>
      </c>
    </row>
    <row r="161" spans="1:19" x14ac:dyDescent="0.3">
      <c r="A161" s="64"/>
      <c r="B161" s="65"/>
      <c r="C161" s="65"/>
      <c r="D161" s="65"/>
      <c r="E161" s="68"/>
      <c r="F161" s="64"/>
      <c r="G161" s="55" t="s">
        <v>43</v>
      </c>
      <c r="H161" s="53">
        <f>LOOKUP(G$3:G$346,'TABLE DE VALEURS'!$A$1:$B$132)</f>
        <v>0</v>
      </c>
      <c r="I161" s="64"/>
      <c r="J161" s="55" t="s">
        <v>43</v>
      </c>
      <c r="K161" s="53">
        <f>LOOKUP(J$3:J$346,'TABLE DE VALEURS'!$A$1:$B$132)</f>
        <v>0</v>
      </c>
      <c r="L161" s="64"/>
      <c r="M161" s="55" t="s">
        <v>43</v>
      </c>
      <c r="N161" s="53">
        <f>LOOKUP(M$3:M$346,'TABLE DE VALEURS'!$A$1:$B$132)</f>
        <v>0</v>
      </c>
      <c r="O161" s="69"/>
      <c r="P161" s="55" t="s">
        <v>43</v>
      </c>
      <c r="Q161" s="57">
        <f>LOOKUP(P$3:P$346,'TABLE DE VALEURS'!$A$1:$B$132)</f>
        <v>0</v>
      </c>
      <c r="R161" s="58">
        <f t="shared" si="6"/>
        <v>0</v>
      </c>
      <c r="S161" s="59">
        <f t="shared" si="7"/>
        <v>10</v>
      </c>
    </row>
    <row r="162" spans="1:19" x14ac:dyDescent="0.3">
      <c r="A162" s="64"/>
      <c r="B162" s="65"/>
      <c r="C162" s="65"/>
      <c r="D162" s="65"/>
      <c r="E162" s="68"/>
      <c r="F162" s="64"/>
      <c r="G162" s="55" t="s">
        <v>43</v>
      </c>
      <c r="H162" s="53">
        <f>LOOKUP(G$3:G$346,'TABLE DE VALEURS'!$A$1:$B$132)</f>
        <v>0</v>
      </c>
      <c r="I162" s="64"/>
      <c r="J162" s="55" t="s">
        <v>43</v>
      </c>
      <c r="K162" s="53">
        <f>LOOKUP(J$3:J$346,'TABLE DE VALEURS'!$A$1:$B$132)</f>
        <v>0</v>
      </c>
      <c r="L162" s="64"/>
      <c r="M162" s="55" t="s">
        <v>43</v>
      </c>
      <c r="N162" s="53">
        <f>LOOKUP(M$3:M$346,'TABLE DE VALEURS'!$A$1:$B$132)</f>
        <v>0</v>
      </c>
      <c r="O162" s="69"/>
      <c r="P162" s="55" t="s">
        <v>43</v>
      </c>
      <c r="Q162" s="57">
        <f>LOOKUP(P$3:P$346,'TABLE DE VALEURS'!$A$1:$B$132)</f>
        <v>0</v>
      </c>
      <c r="R162" s="58">
        <f t="shared" si="6"/>
        <v>0</v>
      </c>
      <c r="S162" s="59">
        <f t="shared" si="7"/>
        <v>10</v>
      </c>
    </row>
    <row r="163" spans="1:19" x14ac:dyDescent="0.3">
      <c r="A163" s="64"/>
      <c r="B163" s="65"/>
      <c r="C163" s="65"/>
      <c r="D163" s="65"/>
      <c r="E163" s="68"/>
      <c r="F163" s="64"/>
      <c r="G163" s="55" t="s">
        <v>43</v>
      </c>
      <c r="H163" s="53">
        <f>LOOKUP(G$3:G$346,'TABLE DE VALEURS'!$A$1:$B$132)</f>
        <v>0</v>
      </c>
      <c r="I163" s="64"/>
      <c r="J163" s="55" t="s">
        <v>43</v>
      </c>
      <c r="K163" s="53">
        <f>LOOKUP(J$3:J$346,'TABLE DE VALEURS'!$A$1:$B$132)</f>
        <v>0</v>
      </c>
      <c r="L163" s="64"/>
      <c r="M163" s="55" t="s">
        <v>43</v>
      </c>
      <c r="N163" s="53">
        <f>LOOKUP(M$3:M$346,'TABLE DE VALEURS'!$A$1:$B$132)</f>
        <v>0</v>
      </c>
      <c r="O163" s="69"/>
      <c r="P163" s="55" t="s">
        <v>43</v>
      </c>
      <c r="Q163" s="57">
        <f>LOOKUP(P$3:P$346,'TABLE DE VALEURS'!$A$1:$B$132)</f>
        <v>0</v>
      </c>
      <c r="R163" s="58">
        <f t="shared" si="6"/>
        <v>0</v>
      </c>
      <c r="S163" s="59">
        <f t="shared" si="7"/>
        <v>10</v>
      </c>
    </row>
    <row r="164" spans="1:19" x14ac:dyDescent="0.3">
      <c r="A164" s="64"/>
      <c r="B164" s="65"/>
      <c r="C164" s="65"/>
      <c r="D164" s="65"/>
      <c r="E164" s="68"/>
      <c r="F164" s="64"/>
      <c r="G164" s="55" t="s">
        <v>43</v>
      </c>
      <c r="H164" s="53">
        <f>LOOKUP(G$3:G$346,'TABLE DE VALEURS'!$A$1:$B$132)</f>
        <v>0</v>
      </c>
      <c r="I164" s="64"/>
      <c r="J164" s="55" t="s">
        <v>43</v>
      </c>
      <c r="K164" s="53">
        <f>LOOKUP(J$3:J$346,'TABLE DE VALEURS'!$A$1:$B$132)</f>
        <v>0</v>
      </c>
      <c r="L164" s="64"/>
      <c r="M164" s="55" t="s">
        <v>43</v>
      </c>
      <c r="N164" s="53">
        <f>LOOKUP(M$3:M$346,'TABLE DE VALEURS'!$A$1:$B$132)</f>
        <v>0</v>
      </c>
      <c r="O164" s="69"/>
      <c r="P164" s="55" t="s">
        <v>43</v>
      </c>
      <c r="Q164" s="57">
        <f>LOOKUP(P$3:P$346,'TABLE DE VALEURS'!$A$1:$B$132)</f>
        <v>0</v>
      </c>
      <c r="R164" s="58">
        <f t="shared" si="6"/>
        <v>0</v>
      </c>
      <c r="S164" s="59">
        <f t="shared" si="7"/>
        <v>10</v>
      </c>
    </row>
    <row r="165" spans="1:19" x14ac:dyDescent="0.3">
      <c r="A165" s="64"/>
      <c r="B165" s="65"/>
      <c r="C165" s="65"/>
      <c r="D165" s="65"/>
      <c r="E165" s="68"/>
      <c r="F165" s="64"/>
      <c r="G165" s="55" t="s">
        <v>43</v>
      </c>
      <c r="H165" s="53">
        <f>LOOKUP(G$3:G$346,'TABLE DE VALEURS'!$A$1:$B$132)</f>
        <v>0</v>
      </c>
      <c r="I165" s="64"/>
      <c r="J165" s="55" t="s">
        <v>43</v>
      </c>
      <c r="K165" s="53">
        <f>LOOKUP(J$3:J$346,'TABLE DE VALEURS'!$A$1:$B$132)</f>
        <v>0</v>
      </c>
      <c r="L165" s="64"/>
      <c r="M165" s="55" t="s">
        <v>43</v>
      </c>
      <c r="N165" s="53">
        <f>LOOKUP(M$3:M$346,'TABLE DE VALEURS'!$A$1:$B$132)</f>
        <v>0</v>
      </c>
      <c r="O165" s="69"/>
      <c r="P165" s="55" t="s">
        <v>43</v>
      </c>
      <c r="Q165" s="57">
        <f>LOOKUP(P$3:P$346,'TABLE DE VALEURS'!$A$1:$B$132)</f>
        <v>0</v>
      </c>
      <c r="R165" s="58">
        <f t="shared" si="6"/>
        <v>0</v>
      </c>
      <c r="S165" s="59">
        <f t="shared" si="7"/>
        <v>10</v>
      </c>
    </row>
    <row r="166" spans="1:19" x14ac:dyDescent="0.3">
      <c r="A166" s="64"/>
      <c r="B166" s="65"/>
      <c r="C166" s="65"/>
      <c r="D166" s="65"/>
      <c r="E166" s="68"/>
      <c r="F166" s="64"/>
      <c r="G166" s="55" t="s">
        <v>43</v>
      </c>
      <c r="H166" s="53">
        <f>LOOKUP(G$3:G$346,'TABLE DE VALEURS'!$A$1:$B$132)</f>
        <v>0</v>
      </c>
      <c r="I166" s="64"/>
      <c r="J166" s="55" t="s">
        <v>43</v>
      </c>
      <c r="K166" s="53">
        <f>LOOKUP(J$3:J$346,'TABLE DE VALEURS'!$A$1:$B$132)</f>
        <v>0</v>
      </c>
      <c r="L166" s="64"/>
      <c r="M166" s="55" t="s">
        <v>43</v>
      </c>
      <c r="N166" s="53">
        <f>LOOKUP(M$3:M$346,'TABLE DE VALEURS'!$A$1:$B$132)</f>
        <v>0</v>
      </c>
      <c r="O166" s="69"/>
      <c r="P166" s="55" t="s">
        <v>43</v>
      </c>
      <c r="Q166" s="57">
        <f>LOOKUP(P$3:P$346,'TABLE DE VALEURS'!$A$1:$B$132)</f>
        <v>0</v>
      </c>
      <c r="R166" s="58">
        <f t="shared" si="6"/>
        <v>0</v>
      </c>
      <c r="S166" s="59">
        <f t="shared" si="7"/>
        <v>10</v>
      </c>
    </row>
    <row r="167" spans="1:19" x14ac:dyDescent="0.3">
      <c r="A167" s="64"/>
      <c r="B167" s="65"/>
      <c r="C167" s="65"/>
      <c r="D167" s="65"/>
      <c r="E167" s="68"/>
      <c r="F167" s="64"/>
      <c r="G167" s="55" t="s">
        <v>43</v>
      </c>
      <c r="H167" s="53">
        <f>LOOKUP(G$3:G$346,'TABLE DE VALEURS'!$A$1:$B$132)</f>
        <v>0</v>
      </c>
      <c r="I167" s="64"/>
      <c r="J167" s="55" t="s">
        <v>43</v>
      </c>
      <c r="K167" s="53">
        <f>LOOKUP(J$3:J$346,'TABLE DE VALEURS'!$A$1:$B$132)</f>
        <v>0</v>
      </c>
      <c r="L167" s="64"/>
      <c r="M167" s="55" t="s">
        <v>43</v>
      </c>
      <c r="N167" s="53">
        <f>LOOKUP(M$3:M$346,'TABLE DE VALEURS'!$A$1:$B$132)</f>
        <v>0</v>
      </c>
      <c r="O167" s="69"/>
      <c r="P167" s="55" t="s">
        <v>43</v>
      </c>
      <c r="Q167" s="57">
        <f>LOOKUP(P$3:P$346,'TABLE DE VALEURS'!$A$1:$B$132)</f>
        <v>0</v>
      </c>
      <c r="R167" s="58">
        <f t="shared" si="6"/>
        <v>0</v>
      </c>
      <c r="S167" s="59">
        <f t="shared" si="7"/>
        <v>10</v>
      </c>
    </row>
    <row r="168" spans="1:19" x14ac:dyDescent="0.3">
      <c r="A168" s="64"/>
      <c r="B168" s="65"/>
      <c r="C168" s="65"/>
      <c r="D168" s="65"/>
      <c r="E168" s="68"/>
      <c r="F168" s="64"/>
      <c r="G168" s="55" t="s">
        <v>43</v>
      </c>
      <c r="H168" s="53">
        <f>LOOKUP(G$3:G$346,'TABLE DE VALEURS'!$A$1:$B$132)</f>
        <v>0</v>
      </c>
      <c r="I168" s="64"/>
      <c r="J168" s="55" t="s">
        <v>43</v>
      </c>
      <c r="K168" s="53">
        <f>LOOKUP(J$3:J$346,'TABLE DE VALEURS'!$A$1:$B$132)</f>
        <v>0</v>
      </c>
      <c r="L168" s="64"/>
      <c r="M168" s="55" t="s">
        <v>43</v>
      </c>
      <c r="N168" s="53">
        <f>LOOKUP(M$3:M$346,'TABLE DE VALEURS'!$A$1:$B$132)</f>
        <v>0</v>
      </c>
      <c r="O168" s="69"/>
      <c r="P168" s="55" t="s">
        <v>43</v>
      </c>
      <c r="Q168" s="57">
        <f>LOOKUP(P$3:P$346,'TABLE DE VALEURS'!$A$1:$B$132)</f>
        <v>0</v>
      </c>
      <c r="R168" s="58">
        <f t="shared" si="6"/>
        <v>0</v>
      </c>
      <c r="S168" s="59">
        <f t="shared" si="7"/>
        <v>10</v>
      </c>
    </row>
    <row r="169" spans="1:19" x14ac:dyDescent="0.3">
      <c r="A169" s="64"/>
      <c r="B169" s="65"/>
      <c r="C169" s="65"/>
      <c r="D169" s="65"/>
      <c r="E169" s="68"/>
      <c r="F169" s="64"/>
      <c r="G169" s="55" t="s">
        <v>43</v>
      </c>
      <c r="H169" s="53">
        <f>LOOKUP(G$3:G$346,'TABLE DE VALEURS'!$A$1:$B$132)</f>
        <v>0</v>
      </c>
      <c r="I169" s="64"/>
      <c r="J169" s="55" t="s">
        <v>43</v>
      </c>
      <c r="K169" s="53">
        <f>LOOKUP(J$3:J$346,'TABLE DE VALEURS'!$A$1:$B$132)</f>
        <v>0</v>
      </c>
      <c r="L169" s="64"/>
      <c r="M169" s="55" t="s">
        <v>43</v>
      </c>
      <c r="N169" s="53">
        <f>LOOKUP(M$3:M$346,'TABLE DE VALEURS'!$A$1:$B$132)</f>
        <v>0</v>
      </c>
      <c r="O169" s="69"/>
      <c r="P169" s="55" t="s">
        <v>43</v>
      </c>
      <c r="Q169" s="57">
        <f>LOOKUP(P$3:P$346,'TABLE DE VALEURS'!$A$1:$B$132)</f>
        <v>0</v>
      </c>
      <c r="R169" s="58">
        <f t="shared" si="6"/>
        <v>0</v>
      </c>
      <c r="S169" s="59">
        <f t="shared" si="7"/>
        <v>10</v>
      </c>
    </row>
    <row r="170" spans="1:19" x14ac:dyDescent="0.3">
      <c r="A170" s="64"/>
      <c r="B170" s="65"/>
      <c r="C170" s="65"/>
      <c r="D170" s="65"/>
      <c r="E170" s="68"/>
      <c r="F170" s="64"/>
      <c r="G170" s="55" t="s">
        <v>43</v>
      </c>
      <c r="H170" s="53">
        <f>LOOKUP(G$3:G$346,'TABLE DE VALEURS'!$A$1:$B$132)</f>
        <v>0</v>
      </c>
      <c r="I170" s="64"/>
      <c r="J170" s="55" t="s">
        <v>43</v>
      </c>
      <c r="K170" s="53">
        <f>LOOKUP(J$3:J$346,'TABLE DE VALEURS'!$A$1:$B$132)</f>
        <v>0</v>
      </c>
      <c r="L170" s="64"/>
      <c r="M170" s="55" t="s">
        <v>43</v>
      </c>
      <c r="N170" s="53">
        <f>LOOKUP(M$3:M$346,'TABLE DE VALEURS'!$A$1:$B$132)</f>
        <v>0</v>
      </c>
      <c r="O170" s="69"/>
      <c r="P170" s="55" t="s">
        <v>43</v>
      </c>
      <c r="Q170" s="57">
        <f>LOOKUP(P$3:P$346,'TABLE DE VALEURS'!$A$1:$B$132)</f>
        <v>0</v>
      </c>
      <c r="R170" s="58">
        <f t="shared" si="6"/>
        <v>0</v>
      </c>
      <c r="S170" s="59">
        <f t="shared" si="7"/>
        <v>10</v>
      </c>
    </row>
    <row r="171" spans="1:19" x14ac:dyDescent="0.3">
      <c r="A171" s="64"/>
      <c r="B171" s="65"/>
      <c r="C171" s="65"/>
      <c r="D171" s="65"/>
      <c r="E171" s="68"/>
      <c r="F171" s="64"/>
      <c r="G171" s="55" t="s">
        <v>43</v>
      </c>
      <c r="H171" s="53">
        <f>LOOKUP(G$3:G$346,'TABLE DE VALEURS'!$A$1:$B$132)</f>
        <v>0</v>
      </c>
      <c r="I171" s="64"/>
      <c r="J171" s="55" t="s">
        <v>43</v>
      </c>
      <c r="K171" s="53">
        <f>LOOKUP(J$3:J$346,'TABLE DE VALEURS'!$A$1:$B$132)</f>
        <v>0</v>
      </c>
      <c r="L171" s="64"/>
      <c r="M171" s="55" t="s">
        <v>43</v>
      </c>
      <c r="N171" s="53">
        <f>LOOKUP(M$3:M$346,'TABLE DE VALEURS'!$A$1:$B$132)</f>
        <v>0</v>
      </c>
      <c r="O171" s="69"/>
      <c r="P171" s="55" t="s">
        <v>43</v>
      </c>
      <c r="Q171" s="57">
        <f>LOOKUP(P$3:P$346,'TABLE DE VALEURS'!$A$1:$B$132)</f>
        <v>0</v>
      </c>
      <c r="R171" s="58">
        <f t="shared" si="6"/>
        <v>0</v>
      </c>
      <c r="S171" s="59">
        <f t="shared" si="7"/>
        <v>10</v>
      </c>
    </row>
    <row r="172" spans="1:19" x14ac:dyDescent="0.3">
      <c r="A172" s="64"/>
      <c r="B172" s="65"/>
      <c r="C172" s="65"/>
      <c r="D172" s="65"/>
      <c r="E172" s="68"/>
      <c r="F172" s="64"/>
      <c r="G172" s="55" t="s">
        <v>43</v>
      </c>
      <c r="H172" s="53">
        <f>LOOKUP(G$3:G$346,'TABLE DE VALEURS'!$A$1:$B$132)</f>
        <v>0</v>
      </c>
      <c r="I172" s="64"/>
      <c r="J172" s="55" t="s">
        <v>43</v>
      </c>
      <c r="K172" s="53">
        <f>LOOKUP(J$3:J$346,'TABLE DE VALEURS'!$A$1:$B$132)</f>
        <v>0</v>
      </c>
      <c r="L172" s="64"/>
      <c r="M172" s="55" t="s">
        <v>43</v>
      </c>
      <c r="N172" s="53">
        <f>LOOKUP(M$3:M$346,'TABLE DE VALEURS'!$A$1:$B$132)</f>
        <v>0</v>
      </c>
      <c r="O172" s="69"/>
      <c r="P172" s="55" t="s">
        <v>43</v>
      </c>
      <c r="Q172" s="57">
        <f>LOOKUP(P$3:P$346,'TABLE DE VALEURS'!$A$1:$B$132)</f>
        <v>0</v>
      </c>
      <c r="R172" s="58">
        <f t="shared" si="6"/>
        <v>0</v>
      </c>
      <c r="S172" s="59">
        <f t="shared" si="7"/>
        <v>10</v>
      </c>
    </row>
    <row r="173" spans="1:19" x14ac:dyDescent="0.3">
      <c r="A173" s="64"/>
      <c r="B173" s="65"/>
      <c r="C173" s="65"/>
      <c r="D173" s="65"/>
      <c r="E173" s="68"/>
      <c r="F173" s="64"/>
      <c r="G173" s="55" t="s">
        <v>43</v>
      </c>
      <c r="H173" s="53">
        <f>LOOKUP(G$3:G$346,'TABLE DE VALEURS'!$A$1:$B$132)</f>
        <v>0</v>
      </c>
      <c r="I173" s="64"/>
      <c r="J173" s="55" t="s">
        <v>43</v>
      </c>
      <c r="K173" s="53">
        <f>LOOKUP(J$3:J$346,'TABLE DE VALEURS'!$A$1:$B$132)</f>
        <v>0</v>
      </c>
      <c r="L173" s="64"/>
      <c r="M173" s="55" t="s">
        <v>43</v>
      </c>
      <c r="N173" s="53">
        <f>LOOKUP(M$3:M$346,'TABLE DE VALEURS'!$A$1:$B$132)</f>
        <v>0</v>
      </c>
      <c r="O173" s="69"/>
      <c r="P173" s="55" t="s">
        <v>43</v>
      </c>
      <c r="Q173" s="57">
        <f>LOOKUP(P$3:P$346,'TABLE DE VALEURS'!$A$1:$B$132)</f>
        <v>0</v>
      </c>
      <c r="R173" s="58">
        <f t="shared" si="6"/>
        <v>0</v>
      </c>
      <c r="S173" s="59">
        <f t="shared" si="7"/>
        <v>10</v>
      </c>
    </row>
    <row r="174" spans="1:19" x14ac:dyDescent="0.3">
      <c r="A174" s="64"/>
      <c r="B174" s="65"/>
      <c r="C174" s="65"/>
      <c r="D174" s="65"/>
      <c r="E174" s="68"/>
      <c r="F174" s="64"/>
      <c r="G174" s="55" t="s">
        <v>43</v>
      </c>
      <c r="H174" s="53">
        <f>LOOKUP(G$3:G$346,'TABLE DE VALEURS'!$A$1:$B$132)</f>
        <v>0</v>
      </c>
      <c r="I174" s="64"/>
      <c r="J174" s="55" t="s">
        <v>43</v>
      </c>
      <c r="K174" s="53">
        <f>LOOKUP(J$3:J$346,'TABLE DE VALEURS'!$A$1:$B$132)</f>
        <v>0</v>
      </c>
      <c r="L174" s="64"/>
      <c r="M174" s="55" t="s">
        <v>43</v>
      </c>
      <c r="N174" s="53">
        <f>LOOKUP(M$3:M$346,'TABLE DE VALEURS'!$A$1:$B$132)</f>
        <v>0</v>
      </c>
      <c r="O174" s="69"/>
      <c r="P174" s="55" t="s">
        <v>43</v>
      </c>
      <c r="Q174" s="57">
        <f>LOOKUP(P$3:P$346,'TABLE DE VALEURS'!$A$1:$B$132)</f>
        <v>0</v>
      </c>
      <c r="R174" s="58">
        <f t="shared" si="6"/>
        <v>0</v>
      </c>
      <c r="S174" s="59">
        <f t="shared" si="7"/>
        <v>10</v>
      </c>
    </row>
    <row r="175" spans="1:19" x14ac:dyDescent="0.3">
      <c r="A175" s="64"/>
      <c r="B175" s="65"/>
      <c r="C175" s="65"/>
      <c r="D175" s="65"/>
      <c r="E175" s="68"/>
      <c r="F175" s="64"/>
      <c r="G175" s="55" t="s">
        <v>43</v>
      </c>
      <c r="H175" s="53">
        <f>LOOKUP(G$3:G$346,'TABLE DE VALEURS'!$A$1:$B$132)</f>
        <v>0</v>
      </c>
      <c r="I175" s="64"/>
      <c r="J175" s="55" t="s">
        <v>43</v>
      </c>
      <c r="K175" s="53">
        <f>LOOKUP(J$3:J$346,'TABLE DE VALEURS'!$A$1:$B$132)</f>
        <v>0</v>
      </c>
      <c r="L175" s="64"/>
      <c r="M175" s="55" t="s">
        <v>43</v>
      </c>
      <c r="N175" s="53">
        <f>LOOKUP(M$3:M$346,'TABLE DE VALEURS'!$A$1:$B$132)</f>
        <v>0</v>
      </c>
      <c r="O175" s="69"/>
      <c r="P175" s="55" t="s">
        <v>43</v>
      </c>
      <c r="Q175" s="57">
        <f>LOOKUP(P$3:P$346,'TABLE DE VALEURS'!$A$1:$B$132)</f>
        <v>0</v>
      </c>
      <c r="R175" s="58">
        <f t="shared" si="6"/>
        <v>0</v>
      </c>
      <c r="S175" s="59">
        <f t="shared" si="7"/>
        <v>10</v>
      </c>
    </row>
    <row r="176" spans="1:19" x14ac:dyDescent="0.3">
      <c r="A176" s="64"/>
      <c r="B176" s="65"/>
      <c r="C176" s="65"/>
      <c r="D176" s="65"/>
      <c r="E176" s="68"/>
      <c r="F176" s="64"/>
      <c r="G176" s="55" t="s">
        <v>43</v>
      </c>
      <c r="H176" s="53">
        <f>LOOKUP(G$3:G$346,'TABLE DE VALEURS'!$A$1:$B$132)</f>
        <v>0</v>
      </c>
      <c r="I176" s="64"/>
      <c r="J176" s="55" t="s">
        <v>43</v>
      </c>
      <c r="K176" s="53">
        <f>LOOKUP(J$3:J$346,'TABLE DE VALEURS'!$A$1:$B$132)</f>
        <v>0</v>
      </c>
      <c r="L176" s="64"/>
      <c r="M176" s="55" t="s">
        <v>43</v>
      </c>
      <c r="N176" s="53">
        <f>LOOKUP(M$3:M$346,'TABLE DE VALEURS'!$A$1:$B$132)</f>
        <v>0</v>
      </c>
      <c r="O176" s="69"/>
      <c r="P176" s="55" t="s">
        <v>43</v>
      </c>
      <c r="Q176" s="57">
        <f>LOOKUP(P$3:P$346,'TABLE DE VALEURS'!$A$1:$B$132)</f>
        <v>0</v>
      </c>
      <c r="R176" s="58">
        <f t="shared" si="6"/>
        <v>0</v>
      </c>
      <c r="S176" s="59">
        <f t="shared" si="7"/>
        <v>10</v>
      </c>
    </row>
    <row r="177" spans="1:19" x14ac:dyDescent="0.3">
      <c r="A177" s="64"/>
      <c r="B177" s="65"/>
      <c r="C177" s="65"/>
      <c r="D177" s="65"/>
      <c r="E177" s="68"/>
      <c r="F177" s="64"/>
      <c r="G177" s="55" t="s">
        <v>43</v>
      </c>
      <c r="H177" s="53">
        <f>LOOKUP(G$3:G$346,'TABLE DE VALEURS'!$A$1:$B$132)</f>
        <v>0</v>
      </c>
      <c r="I177" s="64"/>
      <c r="J177" s="55" t="s">
        <v>43</v>
      </c>
      <c r="K177" s="53">
        <f>LOOKUP(J$3:J$346,'TABLE DE VALEURS'!$A$1:$B$132)</f>
        <v>0</v>
      </c>
      <c r="L177" s="64"/>
      <c r="M177" s="55" t="s">
        <v>43</v>
      </c>
      <c r="N177" s="53">
        <f>LOOKUP(M$3:M$346,'TABLE DE VALEURS'!$A$1:$B$132)</f>
        <v>0</v>
      </c>
      <c r="O177" s="69"/>
      <c r="P177" s="55" t="s">
        <v>43</v>
      </c>
      <c r="Q177" s="57">
        <f>LOOKUP(P$3:P$346,'TABLE DE VALEURS'!$A$1:$B$132)</f>
        <v>0</v>
      </c>
      <c r="R177" s="58">
        <f t="shared" si="6"/>
        <v>0</v>
      </c>
      <c r="S177" s="59">
        <f t="shared" si="7"/>
        <v>10</v>
      </c>
    </row>
    <row r="178" spans="1:19" x14ac:dyDescent="0.3">
      <c r="A178" s="64"/>
      <c r="B178" s="65"/>
      <c r="C178" s="65"/>
      <c r="D178" s="65"/>
      <c r="E178" s="68"/>
      <c r="F178" s="64"/>
      <c r="G178" s="55" t="s">
        <v>43</v>
      </c>
      <c r="H178" s="53">
        <f>LOOKUP(G$3:G$346,'TABLE DE VALEURS'!$A$1:$B$132)</f>
        <v>0</v>
      </c>
      <c r="I178" s="64"/>
      <c r="J178" s="55" t="s">
        <v>43</v>
      </c>
      <c r="K178" s="53">
        <f>LOOKUP(J$3:J$346,'TABLE DE VALEURS'!$A$1:$B$132)</f>
        <v>0</v>
      </c>
      <c r="L178" s="64"/>
      <c r="M178" s="55" t="s">
        <v>43</v>
      </c>
      <c r="N178" s="53">
        <f>LOOKUP(M$3:M$346,'TABLE DE VALEURS'!$A$1:$B$132)</f>
        <v>0</v>
      </c>
      <c r="O178" s="69"/>
      <c r="P178" s="55" t="s">
        <v>43</v>
      </c>
      <c r="Q178" s="57">
        <f>LOOKUP(P$3:P$346,'TABLE DE VALEURS'!$A$1:$B$132)</f>
        <v>0</v>
      </c>
      <c r="R178" s="58">
        <f t="shared" si="6"/>
        <v>0</v>
      </c>
      <c r="S178" s="59">
        <f t="shared" si="7"/>
        <v>10</v>
      </c>
    </row>
    <row r="179" spans="1:19" x14ac:dyDescent="0.3">
      <c r="A179" s="64"/>
      <c r="B179" s="65"/>
      <c r="C179" s="65"/>
      <c r="D179" s="65"/>
      <c r="E179" s="68"/>
      <c r="F179" s="64"/>
      <c r="G179" s="55" t="s">
        <v>43</v>
      </c>
      <c r="H179" s="53">
        <f>LOOKUP(G$3:G$346,'TABLE DE VALEURS'!$A$1:$B$132)</f>
        <v>0</v>
      </c>
      <c r="I179" s="64"/>
      <c r="J179" s="55" t="s">
        <v>43</v>
      </c>
      <c r="K179" s="53">
        <f>LOOKUP(J$3:J$346,'TABLE DE VALEURS'!$A$1:$B$132)</f>
        <v>0</v>
      </c>
      <c r="L179" s="64"/>
      <c r="M179" s="55" t="s">
        <v>43</v>
      </c>
      <c r="N179" s="53">
        <f>LOOKUP(M$3:M$346,'TABLE DE VALEURS'!$A$1:$B$132)</f>
        <v>0</v>
      </c>
      <c r="O179" s="69"/>
      <c r="P179" s="55" t="s">
        <v>43</v>
      </c>
      <c r="Q179" s="57">
        <f>LOOKUP(P$3:P$346,'TABLE DE VALEURS'!$A$1:$B$132)</f>
        <v>0</v>
      </c>
      <c r="R179" s="58">
        <f t="shared" si="6"/>
        <v>0</v>
      </c>
      <c r="S179" s="59">
        <f t="shared" si="7"/>
        <v>10</v>
      </c>
    </row>
    <row r="180" spans="1:19" x14ac:dyDescent="0.3">
      <c r="A180" s="64"/>
      <c r="B180" s="65"/>
      <c r="C180" s="65"/>
      <c r="D180" s="65"/>
      <c r="E180" s="68"/>
      <c r="F180" s="64"/>
      <c r="G180" s="55" t="s">
        <v>43</v>
      </c>
      <c r="H180" s="53">
        <f>LOOKUP(G$3:G$346,'TABLE DE VALEURS'!$A$1:$B$132)</f>
        <v>0</v>
      </c>
      <c r="I180" s="64"/>
      <c r="J180" s="55" t="s">
        <v>43</v>
      </c>
      <c r="K180" s="53">
        <f>LOOKUP(J$3:J$346,'TABLE DE VALEURS'!$A$1:$B$132)</f>
        <v>0</v>
      </c>
      <c r="L180" s="64"/>
      <c r="M180" s="55" t="s">
        <v>43</v>
      </c>
      <c r="N180" s="53">
        <f>LOOKUP(M$3:M$346,'TABLE DE VALEURS'!$A$1:$B$132)</f>
        <v>0</v>
      </c>
      <c r="O180" s="69"/>
      <c r="P180" s="55" t="s">
        <v>43</v>
      </c>
      <c r="Q180" s="57">
        <f>LOOKUP(P$3:P$346,'TABLE DE VALEURS'!$A$1:$B$132)</f>
        <v>0</v>
      </c>
      <c r="R180" s="58">
        <f t="shared" si="6"/>
        <v>0</v>
      </c>
      <c r="S180" s="59">
        <f t="shared" si="7"/>
        <v>10</v>
      </c>
    </row>
    <row r="181" spans="1:19" x14ac:dyDescent="0.3">
      <c r="A181" s="64"/>
      <c r="B181" s="65"/>
      <c r="C181" s="65"/>
      <c r="D181" s="65"/>
      <c r="E181" s="68"/>
      <c r="F181" s="64"/>
      <c r="G181" s="55" t="s">
        <v>43</v>
      </c>
      <c r="H181" s="53">
        <f>LOOKUP(G$3:G$346,'TABLE DE VALEURS'!$A$1:$B$132)</f>
        <v>0</v>
      </c>
      <c r="I181" s="64"/>
      <c r="J181" s="55" t="s">
        <v>43</v>
      </c>
      <c r="K181" s="53">
        <f>LOOKUP(J$3:J$346,'TABLE DE VALEURS'!$A$1:$B$132)</f>
        <v>0</v>
      </c>
      <c r="L181" s="64"/>
      <c r="M181" s="55" t="s">
        <v>43</v>
      </c>
      <c r="N181" s="53">
        <f>LOOKUP(M$3:M$346,'TABLE DE VALEURS'!$A$1:$B$132)</f>
        <v>0</v>
      </c>
      <c r="O181" s="69"/>
      <c r="P181" s="55" t="s">
        <v>43</v>
      </c>
      <c r="Q181" s="57">
        <f>LOOKUP(P$3:P$346,'TABLE DE VALEURS'!$A$1:$B$132)</f>
        <v>0</v>
      </c>
      <c r="R181" s="58">
        <f t="shared" si="6"/>
        <v>0</v>
      </c>
      <c r="S181" s="59">
        <f t="shared" si="7"/>
        <v>10</v>
      </c>
    </row>
    <row r="182" spans="1:19" x14ac:dyDescent="0.3">
      <c r="A182" s="64"/>
      <c r="B182" s="65"/>
      <c r="C182" s="65"/>
      <c r="D182" s="65"/>
      <c r="E182" s="68"/>
      <c r="F182" s="64"/>
      <c r="G182" s="55" t="s">
        <v>43</v>
      </c>
      <c r="H182" s="53">
        <f>LOOKUP(G$3:G$346,'TABLE DE VALEURS'!$A$1:$B$132)</f>
        <v>0</v>
      </c>
      <c r="I182" s="64"/>
      <c r="J182" s="55" t="s">
        <v>43</v>
      </c>
      <c r="K182" s="53">
        <f>LOOKUP(J$3:J$346,'TABLE DE VALEURS'!$A$1:$B$132)</f>
        <v>0</v>
      </c>
      <c r="L182" s="64"/>
      <c r="M182" s="55" t="s">
        <v>43</v>
      </c>
      <c r="N182" s="53">
        <f>LOOKUP(M$3:M$346,'TABLE DE VALEURS'!$A$1:$B$132)</f>
        <v>0</v>
      </c>
      <c r="O182" s="69"/>
      <c r="P182" s="55" t="s">
        <v>43</v>
      </c>
      <c r="Q182" s="57">
        <f>LOOKUP(P$3:P$346,'TABLE DE VALEURS'!$A$1:$B$132)</f>
        <v>0</v>
      </c>
      <c r="R182" s="58">
        <f t="shared" si="6"/>
        <v>0</v>
      </c>
      <c r="S182" s="59">
        <f t="shared" si="7"/>
        <v>10</v>
      </c>
    </row>
    <row r="183" spans="1:19" x14ac:dyDescent="0.3">
      <c r="A183" s="64"/>
      <c r="B183" s="65"/>
      <c r="C183" s="65"/>
      <c r="D183" s="65"/>
      <c r="E183" s="68"/>
      <c r="F183" s="64"/>
      <c r="G183" s="55" t="s">
        <v>43</v>
      </c>
      <c r="H183" s="53">
        <f>LOOKUP(G$3:G$346,'TABLE DE VALEURS'!$A$1:$B$132)</f>
        <v>0</v>
      </c>
      <c r="I183" s="64"/>
      <c r="J183" s="55" t="s">
        <v>43</v>
      </c>
      <c r="K183" s="53">
        <f>LOOKUP(J$3:J$346,'TABLE DE VALEURS'!$A$1:$B$132)</f>
        <v>0</v>
      </c>
      <c r="L183" s="64"/>
      <c r="M183" s="55" t="s">
        <v>43</v>
      </c>
      <c r="N183" s="53">
        <f>LOOKUP(M$3:M$346,'TABLE DE VALEURS'!$A$1:$B$132)</f>
        <v>0</v>
      </c>
      <c r="O183" s="69"/>
      <c r="P183" s="55" t="s">
        <v>43</v>
      </c>
      <c r="Q183" s="57">
        <f>LOOKUP(P$3:P$346,'TABLE DE VALEURS'!$A$1:$B$132)</f>
        <v>0</v>
      </c>
      <c r="R183" s="58">
        <f t="shared" si="6"/>
        <v>0</v>
      </c>
      <c r="S183" s="59">
        <f t="shared" si="7"/>
        <v>10</v>
      </c>
    </row>
    <row r="184" spans="1:19" x14ac:dyDescent="0.3">
      <c r="A184" s="64"/>
      <c r="B184" s="65"/>
      <c r="C184" s="65"/>
      <c r="D184" s="65"/>
      <c r="E184" s="68"/>
      <c r="F184" s="64"/>
      <c r="G184" s="55" t="s">
        <v>43</v>
      </c>
      <c r="H184" s="53">
        <f>LOOKUP(G$3:G$346,'TABLE DE VALEURS'!$A$1:$B$132)</f>
        <v>0</v>
      </c>
      <c r="I184" s="64"/>
      <c r="J184" s="55" t="s">
        <v>43</v>
      </c>
      <c r="K184" s="53">
        <f>LOOKUP(J$3:J$346,'TABLE DE VALEURS'!$A$1:$B$132)</f>
        <v>0</v>
      </c>
      <c r="L184" s="64"/>
      <c r="M184" s="55" t="s">
        <v>43</v>
      </c>
      <c r="N184" s="53">
        <f>LOOKUP(M$3:M$346,'TABLE DE VALEURS'!$A$1:$B$132)</f>
        <v>0</v>
      </c>
      <c r="O184" s="69"/>
      <c r="P184" s="55" t="s">
        <v>43</v>
      </c>
      <c r="Q184" s="57">
        <f>LOOKUP(P$3:P$346,'TABLE DE VALEURS'!$A$1:$B$132)</f>
        <v>0</v>
      </c>
      <c r="R184" s="58">
        <f t="shared" si="6"/>
        <v>0</v>
      </c>
      <c r="S184" s="59">
        <f t="shared" si="7"/>
        <v>10</v>
      </c>
    </row>
    <row r="185" spans="1:19" x14ac:dyDescent="0.3">
      <c r="A185" s="64"/>
      <c r="B185" s="65"/>
      <c r="C185" s="65"/>
      <c r="D185" s="65"/>
      <c r="E185" s="68"/>
      <c r="F185" s="64"/>
      <c r="G185" s="55" t="s">
        <v>43</v>
      </c>
      <c r="H185" s="53">
        <f>LOOKUP(G$3:G$346,'TABLE DE VALEURS'!$A$1:$B$132)</f>
        <v>0</v>
      </c>
      <c r="I185" s="64"/>
      <c r="J185" s="55" t="s">
        <v>43</v>
      </c>
      <c r="K185" s="53">
        <f>LOOKUP(J$3:J$346,'TABLE DE VALEURS'!$A$1:$B$132)</f>
        <v>0</v>
      </c>
      <c r="L185" s="64"/>
      <c r="M185" s="55" t="s">
        <v>43</v>
      </c>
      <c r="N185" s="53">
        <f>LOOKUP(M$3:M$346,'TABLE DE VALEURS'!$A$1:$B$132)</f>
        <v>0</v>
      </c>
      <c r="O185" s="69"/>
      <c r="P185" s="55" t="s">
        <v>43</v>
      </c>
      <c r="Q185" s="57">
        <f>LOOKUP(P$3:P$346,'TABLE DE VALEURS'!$A$1:$B$132)</f>
        <v>0</v>
      </c>
      <c r="R185" s="58">
        <f t="shared" si="6"/>
        <v>0</v>
      </c>
      <c r="S185" s="59">
        <f t="shared" si="7"/>
        <v>10</v>
      </c>
    </row>
    <row r="186" spans="1:19" x14ac:dyDescent="0.3">
      <c r="A186" s="64"/>
      <c r="B186" s="65"/>
      <c r="C186" s="65"/>
      <c r="D186" s="65"/>
      <c r="E186" s="68"/>
      <c r="F186" s="64"/>
      <c r="G186" s="55" t="s">
        <v>43</v>
      </c>
      <c r="H186" s="53">
        <f>LOOKUP(G$3:G$346,'TABLE DE VALEURS'!$A$1:$B$132)</f>
        <v>0</v>
      </c>
      <c r="I186" s="64"/>
      <c r="J186" s="55" t="s">
        <v>43</v>
      </c>
      <c r="K186" s="53">
        <f>LOOKUP(J$3:J$346,'TABLE DE VALEURS'!$A$1:$B$132)</f>
        <v>0</v>
      </c>
      <c r="L186" s="64"/>
      <c r="M186" s="55" t="s">
        <v>43</v>
      </c>
      <c r="N186" s="53">
        <f>LOOKUP(M$3:M$346,'TABLE DE VALEURS'!$A$1:$B$132)</f>
        <v>0</v>
      </c>
      <c r="O186" s="69"/>
      <c r="P186" s="55" t="s">
        <v>43</v>
      </c>
      <c r="Q186" s="57">
        <f>LOOKUP(P$3:P$346,'TABLE DE VALEURS'!$A$1:$B$132)</f>
        <v>0</v>
      </c>
      <c r="R186" s="58">
        <f t="shared" si="6"/>
        <v>0</v>
      </c>
      <c r="S186" s="59">
        <f t="shared" si="7"/>
        <v>10</v>
      </c>
    </row>
    <row r="187" spans="1:19" x14ac:dyDescent="0.3">
      <c r="A187" s="64"/>
      <c r="B187" s="65"/>
      <c r="C187" s="65"/>
      <c r="D187" s="65"/>
      <c r="E187" s="68"/>
      <c r="F187" s="64"/>
      <c r="G187" s="55" t="s">
        <v>43</v>
      </c>
      <c r="H187" s="53">
        <f>LOOKUP(G$3:G$346,'TABLE DE VALEURS'!$A$1:$B$132)</f>
        <v>0</v>
      </c>
      <c r="I187" s="64"/>
      <c r="J187" s="55" t="s">
        <v>43</v>
      </c>
      <c r="K187" s="53">
        <f>LOOKUP(J$3:J$346,'TABLE DE VALEURS'!$A$1:$B$132)</f>
        <v>0</v>
      </c>
      <c r="L187" s="64"/>
      <c r="M187" s="55" t="s">
        <v>43</v>
      </c>
      <c r="N187" s="53">
        <f>LOOKUP(M$3:M$346,'TABLE DE VALEURS'!$A$1:$B$132)</f>
        <v>0</v>
      </c>
      <c r="O187" s="69"/>
      <c r="P187" s="55" t="s">
        <v>43</v>
      </c>
      <c r="Q187" s="57">
        <f>LOOKUP(P$3:P$346,'TABLE DE VALEURS'!$A$1:$B$132)</f>
        <v>0</v>
      </c>
      <c r="R187" s="58">
        <f t="shared" si="6"/>
        <v>0</v>
      </c>
      <c r="S187" s="59">
        <f t="shared" si="7"/>
        <v>10</v>
      </c>
    </row>
    <row r="188" spans="1:19" x14ac:dyDescent="0.3">
      <c r="A188" s="64"/>
      <c r="B188" s="65"/>
      <c r="C188" s="65"/>
      <c r="D188" s="65"/>
      <c r="E188" s="68"/>
      <c r="F188" s="64"/>
      <c r="G188" s="55" t="s">
        <v>43</v>
      </c>
      <c r="H188" s="53">
        <f>LOOKUP(G$3:G$346,'TABLE DE VALEURS'!$A$1:$B$132)</f>
        <v>0</v>
      </c>
      <c r="I188" s="64"/>
      <c r="J188" s="55" t="s">
        <v>43</v>
      </c>
      <c r="K188" s="53">
        <f>LOOKUP(J$3:J$346,'TABLE DE VALEURS'!$A$1:$B$132)</f>
        <v>0</v>
      </c>
      <c r="L188" s="64"/>
      <c r="M188" s="55" t="s">
        <v>43</v>
      </c>
      <c r="N188" s="53">
        <f>LOOKUP(M$3:M$346,'TABLE DE VALEURS'!$A$1:$B$132)</f>
        <v>0</v>
      </c>
      <c r="O188" s="69"/>
      <c r="P188" s="55" t="s">
        <v>43</v>
      </c>
      <c r="Q188" s="57">
        <f>LOOKUP(P$3:P$346,'TABLE DE VALEURS'!$A$1:$B$132)</f>
        <v>0</v>
      </c>
      <c r="R188" s="58">
        <f t="shared" si="6"/>
        <v>0</v>
      </c>
      <c r="S188" s="59">
        <f t="shared" si="7"/>
        <v>10</v>
      </c>
    </row>
    <row r="189" spans="1:19" x14ac:dyDescent="0.3">
      <c r="A189" s="64"/>
      <c r="B189" s="65"/>
      <c r="C189" s="65"/>
      <c r="D189" s="65"/>
      <c r="E189" s="68"/>
      <c r="F189" s="64"/>
      <c r="G189" s="55" t="s">
        <v>43</v>
      </c>
      <c r="H189" s="53">
        <f>LOOKUP(G$3:G$346,'TABLE DE VALEURS'!$A$1:$B$132)</f>
        <v>0</v>
      </c>
      <c r="I189" s="64"/>
      <c r="J189" s="55" t="s">
        <v>43</v>
      </c>
      <c r="K189" s="53">
        <f>LOOKUP(J$3:J$346,'TABLE DE VALEURS'!$A$1:$B$132)</f>
        <v>0</v>
      </c>
      <c r="L189" s="64"/>
      <c r="M189" s="55" t="s">
        <v>43</v>
      </c>
      <c r="N189" s="53">
        <f>LOOKUP(M$3:M$346,'TABLE DE VALEURS'!$A$1:$B$132)</f>
        <v>0</v>
      </c>
      <c r="O189" s="69"/>
      <c r="P189" s="55" t="s">
        <v>43</v>
      </c>
      <c r="Q189" s="57">
        <f>LOOKUP(P$3:P$346,'TABLE DE VALEURS'!$A$1:$B$132)</f>
        <v>0</v>
      </c>
      <c r="R189" s="58">
        <f t="shared" si="6"/>
        <v>0</v>
      </c>
      <c r="S189" s="59">
        <f t="shared" si="7"/>
        <v>10</v>
      </c>
    </row>
    <row r="190" spans="1:19" x14ac:dyDescent="0.3">
      <c r="A190" s="64"/>
      <c r="B190" s="65"/>
      <c r="C190" s="65"/>
      <c r="D190" s="65"/>
      <c r="E190" s="68"/>
      <c r="F190" s="64"/>
      <c r="G190" s="55" t="s">
        <v>43</v>
      </c>
      <c r="H190" s="53">
        <f>LOOKUP(G$3:G$346,'TABLE DE VALEURS'!$A$1:$B$132)</f>
        <v>0</v>
      </c>
      <c r="I190" s="64"/>
      <c r="J190" s="55" t="s">
        <v>43</v>
      </c>
      <c r="K190" s="53">
        <f>LOOKUP(J$3:J$346,'TABLE DE VALEURS'!$A$1:$B$132)</f>
        <v>0</v>
      </c>
      <c r="L190" s="64"/>
      <c r="M190" s="55" t="s">
        <v>43</v>
      </c>
      <c r="N190" s="53">
        <f>LOOKUP(M$3:M$346,'TABLE DE VALEURS'!$A$1:$B$132)</f>
        <v>0</v>
      </c>
      <c r="O190" s="69"/>
      <c r="P190" s="55" t="s">
        <v>43</v>
      </c>
      <c r="Q190" s="57">
        <f>LOOKUP(P$3:P$346,'TABLE DE VALEURS'!$A$1:$B$132)</f>
        <v>0</v>
      </c>
      <c r="R190" s="58">
        <f t="shared" si="6"/>
        <v>0</v>
      </c>
      <c r="S190" s="59">
        <f t="shared" si="7"/>
        <v>10</v>
      </c>
    </row>
    <row r="191" spans="1:19" x14ac:dyDescent="0.3">
      <c r="A191" s="64"/>
      <c r="B191" s="65"/>
      <c r="C191" s="65"/>
      <c r="D191" s="65"/>
      <c r="E191" s="68"/>
      <c r="F191" s="64"/>
      <c r="G191" s="55" t="s">
        <v>43</v>
      </c>
      <c r="H191" s="53">
        <f>LOOKUP(G$3:G$346,'TABLE DE VALEURS'!$A$1:$B$132)</f>
        <v>0</v>
      </c>
      <c r="I191" s="64"/>
      <c r="J191" s="55" t="s">
        <v>43</v>
      </c>
      <c r="K191" s="53">
        <f>LOOKUP(J$3:J$346,'TABLE DE VALEURS'!$A$1:$B$132)</f>
        <v>0</v>
      </c>
      <c r="L191" s="64"/>
      <c r="M191" s="55" t="s">
        <v>43</v>
      </c>
      <c r="N191" s="53">
        <f>LOOKUP(M$3:M$346,'TABLE DE VALEURS'!$A$1:$B$132)</f>
        <v>0</v>
      </c>
      <c r="O191" s="69"/>
      <c r="P191" s="55" t="s">
        <v>43</v>
      </c>
      <c r="Q191" s="57">
        <f>LOOKUP(P$3:P$346,'TABLE DE VALEURS'!$A$1:$B$132)</f>
        <v>0</v>
      </c>
      <c r="R191" s="58">
        <f t="shared" si="6"/>
        <v>0</v>
      </c>
      <c r="S191" s="59">
        <f t="shared" si="7"/>
        <v>10</v>
      </c>
    </row>
    <row r="192" spans="1:19" x14ac:dyDescent="0.3">
      <c r="A192" s="64"/>
      <c r="B192" s="65"/>
      <c r="C192" s="65"/>
      <c r="D192" s="65"/>
      <c r="E192" s="68"/>
      <c r="F192" s="64"/>
      <c r="G192" s="55" t="s">
        <v>43</v>
      </c>
      <c r="H192" s="53">
        <f>LOOKUP(G$3:G$346,'TABLE DE VALEURS'!$A$1:$B$132)</f>
        <v>0</v>
      </c>
      <c r="I192" s="64"/>
      <c r="J192" s="55" t="s">
        <v>43</v>
      </c>
      <c r="K192" s="53">
        <f>LOOKUP(J$3:J$346,'TABLE DE VALEURS'!$A$1:$B$132)</f>
        <v>0</v>
      </c>
      <c r="L192" s="64"/>
      <c r="M192" s="55" t="s">
        <v>43</v>
      </c>
      <c r="N192" s="53">
        <f>LOOKUP(M$3:M$346,'TABLE DE VALEURS'!$A$1:$B$132)</f>
        <v>0</v>
      </c>
      <c r="O192" s="69"/>
      <c r="P192" s="55" t="s">
        <v>43</v>
      </c>
      <c r="Q192" s="57">
        <f>LOOKUP(P$3:P$346,'TABLE DE VALEURS'!$A$1:$B$132)</f>
        <v>0</v>
      </c>
      <c r="R192" s="58">
        <f t="shared" si="6"/>
        <v>0</v>
      </c>
      <c r="S192" s="59">
        <f t="shared" si="7"/>
        <v>10</v>
      </c>
    </row>
    <row r="193" spans="1:19" x14ac:dyDescent="0.3">
      <c r="A193" s="64"/>
      <c r="B193" s="65"/>
      <c r="C193" s="65"/>
      <c r="D193" s="65"/>
      <c r="E193" s="68"/>
      <c r="F193" s="64"/>
      <c r="G193" s="55" t="s">
        <v>43</v>
      </c>
      <c r="H193" s="53">
        <f>LOOKUP(G$3:G$346,'TABLE DE VALEURS'!$A$1:$B$132)</f>
        <v>0</v>
      </c>
      <c r="I193" s="64"/>
      <c r="J193" s="55" t="s">
        <v>43</v>
      </c>
      <c r="K193" s="53">
        <f>LOOKUP(J$3:J$346,'TABLE DE VALEURS'!$A$1:$B$132)</f>
        <v>0</v>
      </c>
      <c r="L193" s="64"/>
      <c r="M193" s="55" t="s">
        <v>43</v>
      </c>
      <c r="N193" s="53">
        <f>LOOKUP(M$3:M$346,'TABLE DE VALEURS'!$A$1:$B$132)</f>
        <v>0</v>
      </c>
      <c r="O193" s="69"/>
      <c r="P193" s="55" t="s">
        <v>43</v>
      </c>
      <c r="Q193" s="57">
        <f>LOOKUP(P$3:P$346,'TABLE DE VALEURS'!$A$1:$B$132)</f>
        <v>0</v>
      </c>
      <c r="R193" s="58">
        <f t="shared" si="6"/>
        <v>0</v>
      </c>
      <c r="S193" s="59">
        <f t="shared" si="7"/>
        <v>10</v>
      </c>
    </row>
    <row r="194" spans="1:19" x14ac:dyDescent="0.3">
      <c r="A194" s="64"/>
      <c r="B194" s="65"/>
      <c r="C194" s="65"/>
      <c r="D194" s="65"/>
      <c r="E194" s="68"/>
      <c r="F194" s="64"/>
      <c r="G194" s="55" t="s">
        <v>43</v>
      </c>
      <c r="H194" s="53">
        <f>LOOKUP(G$3:G$346,'TABLE DE VALEURS'!$A$1:$B$132)</f>
        <v>0</v>
      </c>
      <c r="I194" s="64"/>
      <c r="J194" s="55" t="s">
        <v>43</v>
      </c>
      <c r="K194" s="53">
        <f>LOOKUP(J$3:J$346,'TABLE DE VALEURS'!$A$1:$B$132)</f>
        <v>0</v>
      </c>
      <c r="L194" s="64"/>
      <c r="M194" s="55" t="s">
        <v>43</v>
      </c>
      <c r="N194" s="53">
        <f>LOOKUP(M$3:M$346,'TABLE DE VALEURS'!$A$1:$B$132)</f>
        <v>0</v>
      </c>
      <c r="O194" s="69"/>
      <c r="P194" s="55" t="s">
        <v>43</v>
      </c>
      <c r="Q194" s="57">
        <f>LOOKUP(P$3:P$346,'TABLE DE VALEURS'!$A$1:$B$132)</f>
        <v>0</v>
      </c>
      <c r="R194" s="58">
        <f t="shared" si="6"/>
        <v>0</v>
      </c>
      <c r="S194" s="59">
        <f t="shared" si="7"/>
        <v>10</v>
      </c>
    </row>
    <row r="195" spans="1:19" x14ac:dyDescent="0.3">
      <c r="A195" s="64"/>
      <c r="B195" s="65"/>
      <c r="C195" s="65"/>
      <c r="D195" s="65"/>
      <c r="E195" s="68"/>
      <c r="F195" s="64"/>
      <c r="G195" s="55" t="s">
        <v>43</v>
      </c>
      <c r="H195" s="53">
        <f>LOOKUP(G$3:G$346,'TABLE DE VALEURS'!$A$1:$B$132)</f>
        <v>0</v>
      </c>
      <c r="I195" s="64"/>
      <c r="J195" s="55" t="s">
        <v>43</v>
      </c>
      <c r="K195" s="53">
        <f>LOOKUP(J$3:J$346,'TABLE DE VALEURS'!$A$1:$B$132)</f>
        <v>0</v>
      </c>
      <c r="L195" s="64"/>
      <c r="M195" s="55" t="s">
        <v>43</v>
      </c>
      <c r="N195" s="53">
        <f>LOOKUP(M$3:M$346,'TABLE DE VALEURS'!$A$1:$B$132)</f>
        <v>0</v>
      </c>
      <c r="O195" s="69"/>
      <c r="P195" s="55" t="s">
        <v>43</v>
      </c>
      <c r="Q195" s="57">
        <f>LOOKUP(P$3:P$346,'TABLE DE VALEURS'!$A$1:$B$132)</f>
        <v>0</v>
      </c>
      <c r="R195" s="58">
        <f t="shared" ref="R195:R258" si="8">H195+1.5*K195+N195+2*Q195</f>
        <v>0</v>
      </c>
      <c r="S195" s="59">
        <f t="shared" ref="S195:S258" si="9">RANK($R195,R$3:R$346)</f>
        <v>10</v>
      </c>
    </row>
    <row r="196" spans="1:19" x14ac:dyDescent="0.3">
      <c r="A196" s="64"/>
      <c r="B196" s="65"/>
      <c r="C196" s="65"/>
      <c r="D196" s="65"/>
      <c r="E196" s="68"/>
      <c r="F196" s="64"/>
      <c r="G196" s="55" t="s">
        <v>43</v>
      </c>
      <c r="H196" s="53">
        <f>LOOKUP(G$3:G$346,'TABLE DE VALEURS'!$A$1:$B$132)</f>
        <v>0</v>
      </c>
      <c r="I196" s="64"/>
      <c r="J196" s="55" t="s">
        <v>43</v>
      </c>
      <c r="K196" s="53">
        <f>LOOKUP(J$3:J$346,'TABLE DE VALEURS'!$A$1:$B$132)</f>
        <v>0</v>
      </c>
      <c r="L196" s="64"/>
      <c r="M196" s="55" t="s">
        <v>43</v>
      </c>
      <c r="N196" s="53">
        <f>LOOKUP(M$3:M$346,'TABLE DE VALEURS'!$A$1:$B$132)</f>
        <v>0</v>
      </c>
      <c r="O196" s="69"/>
      <c r="P196" s="55" t="s">
        <v>43</v>
      </c>
      <c r="Q196" s="57">
        <f>LOOKUP(P$3:P$346,'TABLE DE VALEURS'!$A$1:$B$132)</f>
        <v>0</v>
      </c>
      <c r="R196" s="58">
        <f t="shared" si="8"/>
        <v>0</v>
      </c>
      <c r="S196" s="59">
        <f t="shared" si="9"/>
        <v>10</v>
      </c>
    </row>
    <row r="197" spans="1:19" x14ac:dyDescent="0.3">
      <c r="A197" s="64"/>
      <c r="B197" s="65"/>
      <c r="C197" s="65"/>
      <c r="D197" s="65"/>
      <c r="E197" s="68"/>
      <c r="F197" s="64"/>
      <c r="G197" s="55" t="s">
        <v>43</v>
      </c>
      <c r="H197" s="53">
        <f>LOOKUP(G$3:G$346,'TABLE DE VALEURS'!$A$1:$B$132)</f>
        <v>0</v>
      </c>
      <c r="I197" s="64"/>
      <c r="J197" s="55" t="s">
        <v>43</v>
      </c>
      <c r="K197" s="53">
        <f>LOOKUP(J$3:J$346,'TABLE DE VALEURS'!$A$1:$B$132)</f>
        <v>0</v>
      </c>
      <c r="L197" s="64"/>
      <c r="M197" s="55" t="s">
        <v>43</v>
      </c>
      <c r="N197" s="53">
        <f>LOOKUP(M$3:M$346,'TABLE DE VALEURS'!$A$1:$B$132)</f>
        <v>0</v>
      </c>
      <c r="O197" s="69"/>
      <c r="P197" s="55" t="s">
        <v>43</v>
      </c>
      <c r="Q197" s="57">
        <f>LOOKUP(P$3:P$346,'TABLE DE VALEURS'!$A$1:$B$132)</f>
        <v>0</v>
      </c>
      <c r="R197" s="58">
        <f t="shared" si="8"/>
        <v>0</v>
      </c>
      <c r="S197" s="59">
        <f t="shared" si="9"/>
        <v>10</v>
      </c>
    </row>
    <row r="198" spans="1:19" x14ac:dyDescent="0.3">
      <c r="A198" s="64"/>
      <c r="B198" s="65"/>
      <c r="C198" s="65"/>
      <c r="D198" s="65"/>
      <c r="E198" s="68"/>
      <c r="F198" s="64"/>
      <c r="G198" s="55" t="s">
        <v>43</v>
      </c>
      <c r="H198" s="53">
        <f>LOOKUP(G$3:G$346,'TABLE DE VALEURS'!$A$1:$B$132)</f>
        <v>0</v>
      </c>
      <c r="I198" s="64"/>
      <c r="J198" s="55" t="s">
        <v>43</v>
      </c>
      <c r="K198" s="53">
        <f>LOOKUP(J$3:J$346,'TABLE DE VALEURS'!$A$1:$B$132)</f>
        <v>0</v>
      </c>
      <c r="L198" s="64"/>
      <c r="M198" s="55" t="s">
        <v>43</v>
      </c>
      <c r="N198" s="53">
        <f>LOOKUP(M$3:M$346,'TABLE DE VALEURS'!$A$1:$B$132)</f>
        <v>0</v>
      </c>
      <c r="O198" s="69"/>
      <c r="P198" s="55" t="s">
        <v>43</v>
      </c>
      <c r="Q198" s="57">
        <f>LOOKUP(P$3:P$346,'TABLE DE VALEURS'!$A$1:$B$132)</f>
        <v>0</v>
      </c>
      <c r="R198" s="58">
        <f t="shared" si="8"/>
        <v>0</v>
      </c>
      <c r="S198" s="59">
        <f t="shared" si="9"/>
        <v>10</v>
      </c>
    </row>
    <row r="199" spans="1:19" x14ac:dyDescent="0.3">
      <c r="A199" s="64"/>
      <c r="B199" s="65"/>
      <c r="C199" s="65"/>
      <c r="D199" s="65"/>
      <c r="E199" s="68"/>
      <c r="F199" s="64"/>
      <c r="G199" s="55" t="s">
        <v>43</v>
      </c>
      <c r="H199" s="53">
        <f>LOOKUP(G$3:G$346,'TABLE DE VALEURS'!$A$1:$B$132)</f>
        <v>0</v>
      </c>
      <c r="I199" s="64"/>
      <c r="J199" s="55" t="s">
        <v>43</v>
      </c>
      <c r="K199" s="53">
        <f>LOOKUP(J$3:J$346,'TABLE DE VALEURS'!$A$1:$B$132)</f>
        <v>0</v>
      </c>
      <c r="L199" s="64"/>
      <c r="M199" s="55" t="s">
        <v>43</v>
      </c>
      <c r="N199" s="53">
        <f>LOOKUP(M$3:M$346,'TABLE DE VALEURS'!$A$1:$B$132)</f>
        <v>0</v>
      </c>
      <c r="O199" s="69"/>
      <c r="P199" s="55" t="s">
        <v>43</v>
      </c>
      <c r="Q199" s="57">
        <f>LOOKUP(P$3:P$346,'TABLE DE VALEURS'!$A$1:$B$132)</f>
        <v>0</v>
      </c>
      <c r="R199" s="58">
        <f t="shared" si="8"/>
        <v>0</v>
      </c>
      <c r="S199" s="59">
        <f t="shared" si="9"/>
        <v>10</v>
      </c>
    </row>
    <row r="200" spans="1:19" x14ac:dyDescent="0.3">
      <c r="A200" s="64"/>
      <c r="B200" s="65"/>
      <c r="C200" s="65"/>
      <c r="D200" s="65"/>
      <c r="E200" s="68"/>
      <c r="F200" s="64"/>
      <c r="G200" s="55" t="s">
        <v>43</v>
      </c>
      <c r="H200" s="53">
        <f>LOOKUP(G$3:G$346,'TABLE DE VALEURS'!$A$1:$B$132)</f>
        <v>0</v>
      </c>
      <c r="I200" s="64"/>
      <c r="J200" s="55" t="s">
        <v>43</v>
      </c>
      <c r="K200" s="53">
        <f>LOOKUP(J$3:J$346,'TABLE DE VALEURS'!$A$1:$B$132)</f>
        <v>0</v>
      </c>
      <c r="L200" s="64"/>
      <c r="M200" s="55" t="s">
        <v>43</v>
      </c>
      <c r="N200" s="53">
        <f>LOOKUP(M$3:M$346,'TABLE DE VALEURS'!$A$1:$B$132)</f>
        <v>0</v>
      </c>
      <c r="O200" s="69"/>
      <c r="P200" s="55" t="s">
        <v>43</v>
      </c>
      <c r="Q200" s="57">
        <f>LOOKUP(P$3:P$346,'TABLE DE VALEURS'!$A$1:$B$132)</f>
        <v>0</v>
      </c>
      <c r="R200" s="58">
        <f t="shared" si="8"/>
        <v>0</v>
      </c>
      <c r="S200" s="59">
        <f t="shared" si="9"/>
        <v>10</v>
      </c>
    </row>
    <row r="201" spans="1:19" x14ac:dyDescent="0.3">
      <c r="A201" s="64"/>
      <c r="B201" s="65"/>
      <c r="C201" s="65"/>
      <c r="D201" s="65"/>
      <c r="E201" s="68"/>
      <c r="F201" s="64"/>
      <c r="G201" s="55" t="s">
        <v>43</v>
      </c>
      <c r="H201" s="53">
        <f>LOOKUP(G$3:G$346,'TABLE DE VALEURS'!$A$1:$B$132)</f>
        <v>0</v>
      </c>
      <c r="I201" s="64"/>
      <c r="J201" s="55" t="s">
        <v>43</v>
      </c>
      <c r="K201" s="53">
        <f>LOOKUP(J$3:J$346,'TABLE DE VALEURS'!$A$1:$B$132)</f>
        <v>0</v>
      </c>
      <c r="L201" s="64"/>
      <c r="M201" s="55" t="s">
        <v>43</v>
      </c>
      <c r="N201" s="53">
        <f>LOOKUP(M$3:M$346,'TABLE DE VALEURS'!$A$1:$B$132)</f>
        <v>0</v>
      </c>
      <c r="O201" s="69"/>
      <c r="P201" s="55" t="s">
        <v>43</v>
      </c>
      <c r="Q201" s="57">
        <f>LOOKUP(P$3:P$346,'TABLE DE VALEURS'!$A$1:$B$132)</f>
        <v>0</v>
      </c>
      <c r="R201" s="58">
        <f t="shared" si="8"/>
        <v>0</v>
      </c>
      <c r="S201" s="59">
        <f t="shared" si="9"/>
        <v>10</v>
      </c>
    </row>
    <row r="202" spans="1:19" x14ac:dyDescent="0.3">
      <c r="A202" s="64"/>
      <c r="B202" s="65"/>
      <c r="C202" s="65"/>
      <c r="D202" s="65"/>
      <c r="E202" s="68"/>
      <c r="F202" s="64"/>
      <c r="G202" s="55" t="s">
        <v>43</v>
      </c>
      <c r="H202" s="53">
        <f>LOOKUP(G$3:G$346,'TABLE DE VALEURS'!$A$1:$B$132)</f>
        <v>0</v>
      </c>
      <c r="I202" s="64"/>
      <c r="J202" s="55" t="s">
        <v>43</v>
      </c>
      <c r="K202" s="53">
        <f>LOOKUP(J$3:J$346,'TABLE DE VALEURS'!$A$1:$B$132)</f>
        <v>0</v>
      </c>
      <c r="L202" s="64"/>
      <c r="M202" s="55" t="s">
        <v>43</v>
      </c>
      <c r="N202" s="53">
        <f>LOOKUP(M$3:M$346,'TABLE DE VALEURS'!$A$1:$B$132)</f>
        <v>0</v>
      </c>
      <c r="O202" s="69"/>
      <c r="P202" s="55" t="s">
        <v>43</v>
      </c>
      <c r="Q202" s="57">
        <f>LOOKUP(P$3:P$346,'TABLE DE VALEURS'!$A$1:$B$132)</f>
        <v>0</v>
      </c>
      <c r="R202" s="58">
        <f t="shared" si="8"/>
        <v>0</v>
      </c>
      <c r="S202" s="59">
        <f t="shared" si="9"/>
        <v>10</v>
      </c>
    </row>
    <row r="203" spans="1:19" x14ac:dyDescent="0.3">
      <c r="A203" s="64"/>
      <c r="B203" s="65"/>
      <c r="C203" s="65"/>
      <c r="D203" s="65"/>
      <c r="E203" s="68"/>
      <c r="F203" s="64"/>
      <c r="G203" s="55" t="s">
        <v>43</v>
      </c>
      <c r="H203" s="53">
        <f>LOOKUP(G$3:G$346,'TABLE DE VALEURS'!$A$1:$B$132)</f>
        <v>0</v>
      </c>
      <c r="I203" s="64"/>
      <c r="J203" s="55" t="s">
        <v>43</v>
      </c>
      <c r="K203" s="53">
        <f>LOOKUP(J$3:J$346,'TABLE DE VALEURS'!$A$1:$B$132)</f>
        <v>0</v>
      </c>
      <c r="L203" s="64"/>
      <c r="M203" s="55" t="s">
        <v>43</v>
      </c>
      <c r="N203" s="53">
        <f>LOOKUP(M$3:M$346,'TABLE DE VALEURS'!$A$1:$B$132)</f>
        <v>0</v>
      </c>
      <c r="O203" s="69"/>
      <c r="P203" s="55" t="s">
        <v>43</v>
      </c>
      <c r="Q203" s="57">
        <f>LOOKUP(P$3:P$346,'TABLE DE VALEURS'!$A$1:$B$132)</f>
        <v>0</v>
      </c>
      <c r="R203" s="58">
        <f t="shared" si="8"/>
        <v>0</v>
      </c>
      <c r="S203" s="59">
        <f t="shared" si="9"/>
        <v>10</v>
      </c>
    </row>
    <row r="204" spans="1:19" x14ac:dyDescent="0.3">
      <c r="A204" s="64"/>
      <c r="B204" s="65"/>
      <c r="C204" s="65"/>
      <c r="D204" s="65"/>
      <c r="E204" s="68"/>
      <c r="F204" s="64"/>
      <c r="G204" s="55" t="s">
        <v>43</v>
      </c>
      <c r="H204" s="53">
        <f>LOOKUP(G$3:G$346,'TABLE DE VALEURS'!$A$1:$B$132)</f>
        <v>0</v>
      </c>
      <c r="I204" s="64"/>
      <c r="J204" s="55" t="s">
        <v>43</v>
      </c>
      <c r="K204" s="53">
        <f>LOOKUP(J$3:J$346,'TABLE DE VALEURS'!$A$1:$B$132)</f>
        <v>0</v>
      </c>
      <c r="L204" s="64"/>
      <c r="M204" s="55" t="s">
        <v>43</v>
      </c>
      <c r="N204" s="53">
        <f>LOOKUP(M$3:M$346,'TABLE DE VALEURS'!$A$1:$B$132)</f>
        <v>0</v>
      </c>
      <c r="O204" s="69"/>
      <c r="P204" s="55" t="s">
        <v>43</v>
      </c>
      <c r="Q204" s="57">
        <f>LOOKUP(P$3:P$346,'TABLE DE VALEURS'!$A$1:$B$132)</f>
        <v>0</v>
      </c>
      <c r="R204" s="58">
        <f t="shared" si="8"/>
        <v>0</v>
      </c>
      <c r="S204" s="59">
        <f t="shared" si="9"/>
        <v>10</v>
      </c>
    </row>
    <row r="205" spans="1:19" x14ac:dyDescent="0.3">
      <c r="A205" s="64"/>
      <c r="B205" s="65"/>
      <c r="C205" s="65"/>
      <c r="D205" s="65"/>
      <c r="E205" s="68"/>
      <c r="F205" s="64"/>
      <c r="G205" s="55" t="s">
        <v>43</v>
      </c>
      <c r="H205" s="53">
        <f>LOOKUP(G$3:G$346,'TABLE DE VALEURS'!$A$1:$B$132)</f>
        <v>0</v>
      </c>
      <c r="I205" s="64"/>
      <c r="J205" s="55" t="s">
        <v>43</v>
      </c>
      <c r="K205" s="53">
        <f>LOOKUP(J$3:J$346,'TABLE DE VALEURS'!$A$1:$B$132)</f>
        <v>0</v>
      </c>
      <c r="L205" s="64"/>
      <c r="M205" s="55" t="s">
        <v>43</v>
      </c>
      <c r="N205" s="53">
        <f>LOOKUP(M$3:M$346,'TABLE DE VALEURS'!$A$1:$B$132)</f>
        <v>0</v>
      </c>
      <c r="O205" s="69"/>
      <c r="P205" s="55" t="s">
        <v>43</v>
      </c>
      <c r="Q205" s="57">
        <f>LOOKUP(P$3:P$346,'TABLE DE VALEURS'!$A$1:$B$132)</f>
        <v>0</v>
      </c>
      <c r="R205" s="58">
        <f t="shared" si="8"/>
        <v>0</v>
      </c>
      <c r="S205" s="59">
        <f t="shared" si="9"/>
        <v>10</v>
      </c>
    </row>
    <row r="206" spans="1:19" x14ac:dyDescent="0.3">
      <c r="A206" s="64"/>
      <c r="B206" s="65"/>
      <c r="C206" s="65"/>
      <c r="D206" s="65"/>
      <c r="E206" s="68"/>
      <c r="F206" s="64"/>
      <c r="G206" s="55" t="s">
        <v>43</v>
      </c>
      <c r="H206" s="53">
        <f>LOOKUP(G$3:G$346,'TABLE DE VALEURS'!$A$1:$B$132)</f>
        <v>0</v>
      </c>
      <c r="I206" s="64"/>
      <c r="J206" s="55" t="s">
        <v>43</v>
      </c>
      <c r="K206" s="53">
        <f>LOOKUP(J$3:J$346,'TABLE DE VALEURS'!$A$1:$B$132)</f>
        <v>0</v>
      </c>
      <c r="L206" s="64"/>
      <c r="M206" s="55" t="s">
        <v>43</v>
      </c>
      <c r="N206" s="53">
        <f>LOOKUP(M$3:M$346,'TABLE DE VALEURS'!$A$1:$B$132)</f>
        <v>0</v>
      </c>
      <c r="O206" s="69"/>
      <c r="P206" s="55" t="s">
        <v>43</v>
      </c>
      <c r="Q206" s="57">
        <f>LOOKUP(P$3:P$346,'TABLE DE VALEURS'!$A$1:$B$132)</f>
        <v>0</v>
      </c>
      <c r="R206" s="58">
        <f t="shared" si="8"/>
        <v>0</v>
      </c>
      <c r="S206" s="59">
        <f t="shared" si="9"/>
        <v>10</v>
      </c>
    </row>
    <row r="207" spans="1:19" x14ac:dyDescent="0.3">
      <c r="A207" s="64"/>
      <c r="B207" s="65"/>
      <c r="C207" s="65"/>
      <c r="D207" s="65"/>
      <c r="E207" s="68"/>
      <c r="F207" s="64"/>
      <c r="G207" s="55" t="s">
        <v>43</v>
      </c>
      <c r="H207" s="53">
        <f>LOOKUP(G$3:G$346,'TABLE DE VALEURS'!$A$1:$B$132)</f>
        <v>0</v>
      </c>
      <c r="I207" s="64"/>
      <c r="J207" s="55" t="s">
        <v>43</v>
      </c>
      <c r="K207" s="53">
        <f>LOOKUP(J$3:J$346,'TABLE DE VALEURS'!$A$1:$B$132)</f>
        <v>0</v>
      </c>
      <c r="L207" s="64"/>
      <c r="M207" s="55" t="s">
        <v>43</v>
      </c>
      <c r="N207" s="53">
        <f>LOOKUP(M$3:M$346,'TABLE DE VALEURS'!$A$1:$B$132)</f>
        <v>0</v>
      </c>
      <c r="O207" s="69"/>
      <c r="P207" s="55" t="s">
        <v>43</v>
      </c>
      <c r="Q207" s="57">
        <f>LOOKUP(P$3:P$346,'TABLE DE VALEURS'!$A$1:$B$132)</f>
        <v>0</v>
      </c>
      <c r="R207" s="58">
        <f t="shared" si="8"/>
        <v>0</v>
      </c>
      <c r="S207" s="59">
        <f t="shared" si="9"/>
        <v>10</v>
      </c>
    </row>
    <row r="208" spans="1:19" x14ac:dyDescent="0.3">
      <c r="A208" s="64"/>
      <c r="B208" s="65"/>
      <c r="C208" s="65"/>
      <c r="D208" s="65"/>
      <c r="E208" s="68"/>
      <c r="F208" s="64"/>
      <c r="G208" s="55" t="s">
        <v>43</v>
      </c>
      <c r="H208" s="53">
        <f>LOOKUP(G$3:G$346,'TABLE DE VALEURS'!$A$1:$B$132)</f>
        <v>0</v>
      </c>
      <c r="I208" s="64"/>
      <c r="J208" s="55" t="s">
        <v>43</v>
      </c>
      <c r="K208" s="53">
        <f>LOOKUP(J$3:J$346,'TABLE DE VALEURS'!$A$1:$B$132)</f>
        <v>0</v>
      </c>
      <c r="L208" s="64"/>
      <c r="M208" s="55" t="s">
        <v>43</v>
      </c>
      <c r="N208" s="53">
        <f>LOOKUP(M$3:M$346,'TABLE DE VALEURS'!$A$1:$B$132)</f>
        <v>0</v>
      </c>
      <c r="O208" s="69"/>
      <c r="P208" s="55" t="s">
        <v>43</v>
      </c>
      <c r="Q208" s="57">
        <f>LOOKUP(P$3:P$346,'TABLE DE VALEURS'!$A$1:$B$132)</f>
        <v>0</v>
      </c>
      <c r="R208" s="58">
        <f t="shared" si="8"/>
        <v>0</v>
      </c>
      <c r="S208" s="59">
        <f t="shared" si="9"/>
        <v>10</v>
      </c>
    </row>
    <row r="209" spans="1:19" x14ac:dyDescent="0.3">
      <c r="A209" s="64"/>
      <c r="B209" s="65"/>
      <c r="C209" s="65"/>
      <c r="D209" s="65"/>
      <c r="E209" s="68"/>
      <c r="F209" s="64"/>
      <c r="G209" s="55" t="s">
        <v>43</v>
      </c>
      <c r="H209" s="53">
        <f>LOOKUP(G$3:G$346,'TABLE DE VALEURS'!$A$1:$B$132)</f>
        <v>0</v>
      </c>
      <c r="I209" s="64"/>
      <c r="J209" s="55" t="s">
        <v>43</v>
      </c>
      <c r="K209" s="53">
        <f>LOOKUP(J$3:J$346,'TABLE DE VALEURS'!$A$1:$B$132)</f>
        <v>0</v>
      </c>
      <c r="L209" s="64"/>
      <c r="M209" s="55" t="s">
        <v>43</v>
      </c>
      <c r="N209" s="53">
        <f>LOOKUP(M$3:M$346,'TABLE DE VALEURS'!$A$1:$B$132)</f>
        <v>0</v>
      </c>
      <c r="O209" s="69"/>
      <c r="P209" s="55" t="s">
        <v>43</v>
      </c>
      <c r="Q209" s="57">
        <f>LOOKUP(P$3:P$346,'TABLE DE VALEURS'!$A$1:$B$132)</f>
        <v>0</v>
      </c>
      <c r="R209" s="58">
        <f t="shared" si="8"/>
        <v>0</v>
      </c>
      <c r="S209" s="59">
        <f t="shared" si="9"/>
        <v>10</v>
      </c>
    </row>
    <row r="210" spans="1:19" x14ac:dyDescent="0.3">
      <c r="A210" s="64"/>
      <c r="B210" s="65"/>
      <c r="C210" s="65"/>
      <c r="D210" s="65"/>
      <c r="E210" s="68"/>
      <c r="F210" s="64"/>
      <c r="G210" s="55" t="s">
        <v>43</v>
      </c>
      <c r="H210" s="53">
        <f>LOOKUP(G$3:G$346,'TABLE DE VALEURS'!$A$1:$B$132)</f>
        <v>0</v>
      </c>
      <c r="I210" s="64"/>
      <c r="J210" s="55" t="s">
        <v>43</v>
      </c>
      <c r="K210" s="53">
        <f>LOOKUP(J$3:J$346,'TABLE DE VALEURS'!$A$1:$B$132)</f>
        <v>0</v>
      </c>
      <c r="L210" s="64"/>
      <c r="M210" s="55" t="s">
        <v>43</v>
      </c>
      <c r="N210" s="53">
        <f>LOOKUP(M$3:M$346,'TABLE DE VALEURS'!$A$1:$B$132)</f>
        <v>0</v>
      </c>
      <c r="O210" s="69"/>
      <c r="P210" s="55" t="s">
        <v>43</v>
      </c>
      <c r="Q210" s="57">
        <f>LOOKUP(P$3:P$346,'TABLE DE VALEURS'!$A$1:$B$132)</f>
        <v>0</v>
      </c>
      <c r="R210" s="58">
        <f t="shared" si="8"/>
        <v>0</v>
      </c>
      <c r="S210" s="59">
        <f t="shared" si="9"/>
        <v>10</v>
      </c>
    </row>
    <row r="211" spans="1:19" x14ac:dyDescent="0.3">
      <c r="A211" s="64"/>
      <c r="B211" s="65"/>
      <c r="C211" s="65"/>
      <c r="D211" s="65"/>
      <c r="E211" s="68"/>
      <c r="F211" s="64"/>
      <c r="G211" s="55" t="s">
        <v>43</v>
      </c>
      <c r="H211" s="53">
        <f>LOOKUP(G$3:G$346,'TABLE DE VALEURS'!$A$1:$B$132)</f>
        <v>0</v>
      </c>
      <c r="I211" s="64"/>
      <c r="J211" s="55" t="s">
        <v>43</v>
      </c>
      <c r="K211" s="53">
        <f>LOOKUP(J$3:J$346,'TABLE DE VALEURS'!$A$1:$B$132)</f>
        <v>0</v>
      </c>
      <c r="L211" s="64"/>
      <c r="M211" s="55" t="s">
        <v>43</v>
      </c>
      <c r="N211" s="53">
        <f>LOOKUP(M$3:M$346,'TABLE DE VALEURS'!$A$1:$B$132)</f>
        <v>0</v>
      </c>
      <c r="O211" s="69"/>
      <c r="P211" s="55" t="s">
        <v>43</v>
      </c>
      <c r="Q211" s="57">
        <f>LOOKUP(P$3:P$346,'TABLE DE VALEURS'!$A$1:$B$132)</f>
        <v>0</v>
      </c>
      <c r="R211" s="58">
        <f t="shared" si="8"/>
        <v>0</v>
      </c>
      <c r="S211" s="59">
        <f t="shared" si="9"/>
        <v>10</v>
      </c>
    </row>
    <row r="212" spans="1:19" x14ac:dyDescent="0.3">
      <c r="A212" s="64"/>
      <c r="B212" s="65"/>
      <c r="C212" s="65"/>
      <c r="D212" s="65"/>
      <c r="E212" s="68"/>
      <c r="F212" s="64"/>
      <c r="G212" s="55" t="s">
        <v>43</v>
      </c>
      <c r="H212" s="53">
        <f>LOOKUP(G$3:G$346,'TABLE DE VALEURS'!$A$1:$B$132)</f>
        <v>0</v>
      </c>
      <c r="I212" s="64"/>
      <c r="J212" s="55" t="s">
        <v>43</v>
      </c>
      <c r="K212" s="53">
        <f>LOOKUP(J$3:J$346,'TABLE DE VALEURS'!$A$1:$B$132)</f>
        <v>0</v>
      </c>
      <c r="L212" s="64"/>
      <c r="M212" s="55" t="s">
        <v>43</v>
      </c>
      <c r="N212" s="53">
        <f>LOOKUP(M$3:M$346,'TABLE DE VALEURS'!$A$1:$B$132)</f>
        <v>0</v>
      </c>
      <c r="O212" s="69"/>
      <c r="P212" s="55" t="s">
        <v>43</v>
      </c>
      <c r="Q212" s="57">
        <f>LOOKUP(P$3:P$346,'TABLE DE VALEURS'!$A$1:$B$132)</f>
        <v>0</v>
      </c>
      <c r="R212" s="58">
        <f t="shared" si="8"/>
        <v>0</v>
      </c>
      <c r="S212" s="59">
        <f t="shared" si="9"/>
        <v>10</v>
      </c>
    </row>
    <row r="213" spans="1:19" x14ac:dyDescent="0.3">
      <c r="A213" s="64"/>
      <c r="B213" s="65"/>
      <c r="C213" s="65"/>
      <c r="D213" s="65"/>
      <c r="E213" s="68"/>
      <c r="F213" s="64"/>
      <c r="G213" s="55" t="s">
        <v>43</v>
      </c>
      <c r="H213" s="53">
        <f>LOOKUP(G$3:G$346,'TABLE DE VALEURS'!$A$1:$B$132)</f>
        <v>0</v>
      </c>
      <c r="I213" s="64"/>
      <c r="J213" s="55" t="s">
        <v>43</v>
      </c>
      <c r="K213" s="53">
        <f>LOOKUP(J$3:J$346,'TABLE DE VALEURS'!$A$1:$B$132)</f>
        <v>0</v>
      </c>
      <c r="L213" s="64"/>
      <c r="M213" s="55" t="s">
        <v>43</v>
      </c>
      <c r="N213" s="53">
        <f>LOOKUP(M$3:M$346,'TABLE DE VALEURS'!$A$1:$B$132)</f>
        <v>0</v>
      </c>
      <c r="O213" s="69"/>
      <c r="P213" s="55" t="s">
        <v>43</v>
      </c>
      <c r="Q213" s="57">
        <f>LOOKUP(P$3:P$346,'TABLE DE VALEURS'!$A$1:$B$132)</f>
        <v>0</v>
      </c>
      <c r="R213" s="58">
        <f t="shared" si="8"/>
        <v>0</v>
      </c>
      <c r="S213" s="59">
        <f t="shared" si="9"/>
        <v>10</v>
      </c>
    </row>
    <row r="214" spans="1:19" x14ac:dyDescent="0.3">
      <c r="A214" s="64"/>
      <c r="B214" s="65"/>
      <c r="C214" s="65"/>
      <c r="D214" s="65"/>
      <c r="E214" s="68"/>
      <c r="F214" s="64"/>
      <c r="G214" s="55" t="s">
        <v>43</v>
      </c>
      <c r="H214" s="53">
        <f>LOOKUP(G$3:G$346,'TABLE DE VALEURS'!$A$1:$B$132)</f>
        <v>0</v>
      </c>
      <c r="I214" s="64"/>
      <c r="J214" s="55" t="s">
        <v>43</v>
      </c>
      <c r="K214" s="53">
        <f>LOOKUP(J$3:J$346,'TABLE DE VALEURS'!$A$1:$B$132)</f>
        <v>0</v>
      </c>
      <c r="L214" s="64"/>
      <c r="M214" s="55" t="s">
        <v>43</v>
      </c>
      <c r="N214" s="53">
        <f>LOOKUP(M$3:M$346,'TABLE DE VALEURS'!$A$1:$B$132)</f>
        <v>0</v>
      </c>
      <c r="O214" s="69"/>
      <c r="P214" s="55" t="s">
        <v>43</v>
      </c>
      <c r="Q214" s="57">
        <f>LOOKUP(P$3:P$346,'TABLE DE VALEURS'!$A$1:$B$132)</f>
        <v>0</v>
      </c>
      <c r="R214" s="58">
        <f t="shared" si="8"/>
        <v>0</v>
      </c>
      <c r="S214" s="59">
        <f t="shared" si="9"/>
        <v>10</v>
      </c>
    </row>
    <row r="215" spans="1:19" x14ac:dyDescent="0.3">
      <c r="A215" s="64"/>
      <c r="B215" s="65"/>
      <c r="C215" s="65"/>
      <c r="D215" s="65"/>
      <c r="E215" s="68"/>
      <c r="F215" s="64"/>
      <c r="G215" s="55" t="s">
        <v>43</v>
      </c>
      <c r="H215" s="53">
        <f>LOOKUP(G$3:G$346,'TABLE DE VALEURS'!$A$1:$B$132)</f>
        <v>0</v>
      </c>
      <c r="I215" s="64"/>
      <c r="J215" s="55" t="s">
        <v>43</v>
      </c>
      <c r="K215" s="53">
        <f>LOOKUP(J$3:J$346,'TABLE DE VALEURS'!$A$1:$B$132)</f>
        <v>0</v>
      </c>
      <c r="L215" s="64"/>
      <c r="M215" s="55" t="s">
        <v>43</v>
      </c>
      <c r="N215" s="53">
        <f>LOOKUP(M$3:M$346,'TABLE DE VALEURS'!$A$1:$B$132)</f>
        <v>0</v>
      </c>
      <c r="O215" s="69"/>
      <c r="P215" s="55" t="s">
        <v>43</v>
      </c>
      <c r="Q215" s="57">
        <f>LOOKUP(P$3:P$346,'TABLE DE VALEURS'!$A$1:$B$132)</f>
        <v>0</v>
      </c>
      <c r="R215" s="58">
        <f t="shared" si="8"/>
        <v>0</v>
      </c>
      <c r="S215" s="59">
        <f t="shared" si="9"/>
        <v>10</v>
      </c>
    </row>
    <row r="216" spans="1:19" x14ac:dyDescent="0.3">
      <c r="A216" s="64"/>
      <c r="B216" s="65"/>
      <c r="C216" s="65"/>
      <c r="D216" s="65"/>
      <c r="E216" s="68"/>
      <c r="F216" s="64"/>
      <c r="G216" s="55" t="s">
        <v>43</v>
      </c>
      <c r="H216" s="53">
        <f>LOOKUP(G$3:G$346,'TABLE DE VALEURS'!$A$1:$B$132)</f>
        <v>0</v>
      </c>
      <c r="I216" s="64"/>
      <c r="J216" s="55" t="s">
        <v>43</v>
      </c>
      <c r="K216" s="53">
        <f>LOOKUP(J$3:J$346,'TABLE DE VALEURS'!$A$1:$B$132)</f>
        <v>0</v>
      </c>
      <c r="L216" s="64"/>
      <c r="M216" s="55" t="s">
        <v>43</v>
      </c>
      <c r="N216" s="53">
        <f>LOOKUP(M$3:M$346,'TABLE DE VALEURS'!$A$1:$B$132)</f>
        <v>0</v>
      </c>
      <c r="O216" s="69"/>
      <c r="P216" s="55" t="s">
        <v>43</v>
      </c>
      <c r="Q216" s="57">
        <f>LOOKUP(P$3:P$346,'TABLE DE VALEURS'!$A$1:$B$132)</f>
        <v>0</v>
      </c>
      <c r="R216" s="58">
        <f t="shared" si="8"/>
        <v>0</v>
      </c>
      <c r="S216" s="59">
        <f t="shared" si="9"/>
        <v>10</v>
      </c>
    </row>
    <row r="217" spans="1:19" x14ac:dyDescent="0.3">
      <c r="A217" s="64"/>
      <c r="B217" s="65"/>
      <c r="C217" s="65"/>
      <c r="D217" s="65"/>
      <c r="E217" s="68"/>
      <c r="F217" s="64"/>
      <c r="G217" s="55" t="s">
        <v>43</v>
      </c>
      <c r="H217" s="53">
        <f>LOOKUP(G$3:G$346,'TABLE DE VALEURS'!$A$1:$B$132)</f>
        <v>0</v>
      </c>
      <c r="I217" s="64"/>
      <c r="J217" s="55" t="s">
        <v>43</v>
      </c>
      <c r="K217" s="53">
        <f>LOOKUP(J$3:J$346,'TABLE DE VALEURS'!$A$1:$B$132)</f>
        <v>0</v>
      </c>
      <c r="L217" s="64"/>
      <c r="M217" s="55" t="s">
        <v>43</v>
      </c>
      <c r="N217" s="53">
        <f>LOOKUP(M$3:M$346,'TABLE DE VALEURS'!$A$1:$B$132)</f>
        <v>0</v>
      </c>
      <c r="O217" s="69"/>
      <c r="P217" s="55" t="s">
        <v>43</v>
      </c>
      <c r="Q217" s="57">
        <f>LOOKUP(P$3:P$346,'TABLE DE VALEURS'!$A$1:$B$132)</f>
        <v>0</v>
      </c>
      <c r="R217" s="58">
        <f t="shared" si="8"/>
        <v>0</v>
      </c>
      <c r="S217" s="59">
        <f t="shared" si="9"/>
        <v>10</v>
      </c>
    </row>
    <row r="218" spans="1:19" x14ac:dyDescent="0.3">
      <c r="A218" s="64"/>
      <c r="B218" s="65"/>
      <c r="C218" s="65"/>
      <c r="D218" s="65"/>
      <c r="E218" s="68"/>
      <c r="F218" s="64"/>
      <c r="G218" s="55" t="s">
        <v>43</v>
      </c>
      <c r="H218" s="53">
        <f>LOOKUP(G$3:G$346,'TABLE DE VALEURS'!$A$1:$B$132)</f>
        <v>0</v>
      </c>
      <c r="I218" s="64"/>
      <c r="J218" s="55" t="s">
        <v>43</v>
      </c>
      <c r="K218" s="53">
        <f>LOOKUP(J$3:J$346,'TABLE DE VALEURS'!$A$1:$B$132)</f>
        <v>0</v>
      </c>
      <c r="L218" s="64"/>
      <c r="M218" s="55" t="s">
        <v>43</v>
      </c>
      <c r="N218" s="53">
        <f>LOOKUP(M$3:M$346,'TABLE DE VALEURS'!$A$1:$B$132)</f>
        <v>0</v>
      </c>
      <c r="O218" s="69"/>
      <c r="P218" s="55" t="s">
        <v>43</v>
      </c>
      <c r="Q218" s="57">
        <f>LOOKUP(P$3:P$346,'TABLE DE VALEURS'!$A$1:$B$132)</f>
        <v>0</v>
      </c>
      <c r="R218" s="58">
        <f t="shared" si="8"/>
        <v>0</v>
      </c>
      <c r="S218" s="59">
        <f t="shared" si="9"/>
        <v>10</v>
      </c>
    </row>
    <row r="219" spans="1:19" x14ac:dyDescent="0.3">
      <c r="A219" s="64"/>
      <c r="B219" s="65"/>
      <c r="C219" s="65"/>
      <c r="D219" s="65"/>
      <c r="E219" s="68"/>
      <c r="F219" s="64"/>
      <c r="G219" s="55" t="s">
        <v>43</v>
      </c>
      <c r="H219" s="53">
        <f>LOOKUP(G$3:G$346,'TABLE DE VALEURS'!$A$1:$B$132)</f>
        <v>0</v>
      </c>
      <c r="I219" s="64"/>
      <c r="J219" s="55" t="s">
        <v>43</v>
      </c>
      <c r="K219" s="53">
        <f>LOOKUP(J$3:J$346,'TABLE DE VALEURS'!$A$1:$B$132)</f>
        <v>0</v>
      </c>
      <c r="L219" s="64"/>
      <c r="M219" s="55" t="s">
        <v>43</v>
      </c>
      <c r="N219" s="53">
        <f>LOOKUP(M$3:M$346,'TABLE DE VALEURS'!$A$1:$B$132)</f>
        <v>0</v>
      </c>
      <c r="O219" s="69"/>
      <c r="P219" s="55" t="s">
        <v>43</v>
      </c>
      <c r="Q219" s="57">
        <f>LOOKUP(P$3:P$346,'TABLE DE VALEURS'!$A$1:$B$132)</f>
        <v>0</v>
      </c>
      <c r="R219" s="58">
        <f t="shared" si="8"/>
        <v>0</v>
      </c>
      <c r="S219" s="59">
        <f t="shared" si="9"/>
        <v>10</v>
      </c>
    </row>
    <row r="220" spans="1:19" x14ac:dyDescent="0.3">
      <c r="A220" s="64"/>
      <c r="B220" s="65"/>
      <c r="C220" s="65"/>
      <c r="D220" s="65"/>
      <c r="E220" s="68"/>
      <c r="F220" s="64"/>
      <c r="G220" s="55" t="s">
        <v>43</v>
      </c>
      <c r="H220" s="53">
        <f>LOOKUP(G$3:G$346,'TABLE DE VALEURS'!$A$1:$B$132)</f>
        <v>0</v>
      </c>
      <c r="I220" s="64"/>
      <c r="J220" s="55" t="s">
        <v>43</v>
      </c>
      <c r="K220" s="53">
        <f>LOOKUP(J$3:J$346,'TABLE DE VALEURS'!$A$1:$B$132)</f>
        <v>0</v>
      </c>
      <c r="L220" s="64"/>
      <c r="M220" s="55" t="s">
        <v>43</v>
      </c>
      <c r="N220" s="53">
        <f>LOOKUP(M$3:M$346,'TABLE DE VALEURS'!$A$1:$B$132)</f>
        <v>0</v>
      </c>
      <c r="O220" s="69"/>
      <c r="P220" s="55" t="s">
        <v>43</v>
      </c>
      <c r="Q220" s="57">
        <f>LOOKUP(P$3:P$346,'TABLE DE VALEURS'!$A$1:$B$132)</f>
        <v>0</v>
      </c>
      <c r="R220" s="58">
        <f t="shared" si="8"/>
        <v>0</v>
      </c>
      <c r="S220" s="59">
        <f t="shared" si="9"/>
        <v>10</v>
      </c>
    </row>
    <row r="221" spans="1:19" x14ac:dyDescent="0.3">
      <c r="A221" s="64"/>
      <c r="B221" s="65"/>
      <c r="C221" s="65"/>
      <c r="D221" s="65"/>
      <c r="E221" s="68"/>
      <c r="F221" s="64"/>
      <c r="G221" s="55" t="s">
        <v>43</v>
      </c>
      <c r="H221" s="53">
        <f>LOOKUP(G$3:G$346,'TABLE DE VALEURS'!$A$1:$B$132)</f>
        <v>0</v>
      </c>
      <c r="I221" s="64"/>
      <c r="J221" s="55" t="s">
        <v>43</v>
      </c>
      <c r="K221" s="53">
        <f>LOOKUP(J$3:J$346,'TABLE DE VALEURS'!$A$1:$B$132)</f>
        <v>0</v>
      </c>
      <c r="L221" s="64"/>
      <c r="M221" s="55" t="s">
        <v>43</v>
      </c>
      <c r="N221" s="53">
        <f>LOOKUP(M$3:M$346,'TABLE DE VALEURS'!$A$1:$B$132)</f>
        <v>0</v>
      </c>
      <c r="O221" s="69"/>
      <c r="P221" s="55" t="s">
        <v>43</v>
      </c>
      <c r="Q221" s="57">
        <f>LOOKUP(P$3:P$346,'TABLE DE VALEURS'!$A$1:$B$132)</f>
        <v>0</v>
      </c>
      <c r="R221" s="58">
        <f t="shared" si="8"/>
        <v>0</v>
      </c>
      <c r="S221" s="59">
        <f t="shared" si="9"/>
        <v>10</v>
      </c>
    </row>
    <row r="222" spans="1:19" x14ac:dyDescent="0.3">
      <c r="A222" s="64"/>
      <c r="B222" s="65"/>
      <c r="C222" s="65"/>
      <c r="D222" s="65"/>
      <c r="E222" s="68"/>
      <c r="F222" s="64"/>
      <c r="G222" s="55" t="s">
        <v>43</v>
      </c>
      <c r="H222" s="53">
        <f>LOOKUP(G$3:G$346,'TABLE DE VALEURS'!$A$1:$B$132)</f>
        <v>0</v>
      </c>
      <c r="I222" s="64"/>
      <c r="J222" s="55" t="s">
        <v>43</v>
      </c>
      <c r="K222" s="53">
        <f>LOOKUP(J$3:J$346,'TABLE DE VALEURS'!$A$1:$B$132)</f>
        <v>0</v>
      </c>
      <c r="L222" s="64"/>
      <c r="M222" s="55" t="s">
        <v>43</v>
      </c>
      <c r="N222" s="53">
        <f>LOOKUP(M$3:M$346,'TABLE DE VALEURS'!$A$1:$B$132)</f>
        <v>0</v>
      </c>
      <c r="O222" s="69"/>
      <c r="P222" s="55" t="s">
        <v>43</v>
      </c>
      <c r="Q222" s="57">
        <f>LOOKUP(P$3:P$346,'TABLE DE VALEURS'!$A$1:$B$132)</f>
        <v>0</v>
      </c>
      <c r="R222" s="58">
        <f t="shared" si="8"/>
        <v>0</v>
      </c>
      <c r="S222" s="59">
        <f t="shared" si="9"/>
        <v>10</v>
      </c>
    </row>
    <row r="223" spans="1:19" x14ac:dyDescent="0.3">
      <c r="A223" s="64"/>
      <c r="B223" s="65"/>
      <c r="C223" s="65"/>
      <c r="D223" s="65"/>
      <c r="E223" s="68"/>
      <c r="F223" s="64"/>
      <c r="G223" s="55" t="s">
        <v>43</v>
      </c>
      <c r="H223" s="53">
        <f>LOOKUP(G$3:G$346,'TABLE DE VALEURS'!$A$1:$B$132)</f>
        <v>0</v>
      </c>
      <c r="I223" s="64"/>
      <c r="J223" s="55" t="s">
        <v>43</v>
      </c>
      <c r="K223" s="53">
        <f>LOOKUP(J$3:J$346,'TABLE DE VALEURS'!$A$1:$B$132)</f>
        <v>0</v>
      </c>
      <c r="L223" s="64"/>
      <c r="M223" s="55" t="s">
        <v>43</v>
      </c>
      <c r="N223" s="53">
        <f>LOOKUP(M$3:M$346,'TABLE DE VALEURS'!$A$1:$B$132)</f>
        <v>0</v>
      </c>
      <c r="O223" s="69"/>
      <c r="P223" s="55" t="s">
        <v>43</v>
      </c>
      <c r="Q223" s="57">
        <f>LOOKUP(P$3:P$346,'TABLE DE VALEURS'!$A$1:$B$132)</f>
        <v>0</v>
      </c>
      <c r="R223" s="58">
        <f t="shared" si="8"/>
        <v>0</v>
      </c>
      <c r="S223" s="59">
        <f t="shared" si="9"/>
        <v>10</v>
      </c>
    </row>
    <row r="224" spans="1:19" x14ac:dyDescent="0.3">
      <c r="A224" s="64"/>
      <c r="B224" s="65"/>
      <c r="C224" s="65"/>
      <c r="D224" s="65"/>
      <c r="E224" s="68"/>
      <c r="F224" s="64"/>
      <c r="G224" s="55" t="s">
        <v>43</v>
      </c>
      <c r="H224" s="53">
        <f>LOOKUP(G$3:G$346,'TABLE DE VALEURS'!$A$1:$B$132)</f>
        <v>0</v>
      </c>
      <c r="I224" s="64"/>
      <c r="J224" s="55" t="s">
        <v>43</v>
      </c>
      <c r="K224" s="53">
        <f>LOOKUP(J$3:J$346,'TABLE DE VALEURS'!$A$1:$B$132)</f>
        <v>0</v>
      </c>
      <c r="L224" s="64"/>
      <c r="M224" s="55" t="s">
        <v>43</v>
      </c>
      <c r="N224" s="53">
        <f>LOOKUP(M$3:M$346,'TABLE DE VALEURS'!$A$1:$B$132)</f>
        <v>0</v>
      </c>
      <c r="O224" s="69"/>
      <c r="P224" s="55" t="s">
        <v>43</v>
      </c>
      <c r="Q224" s="57">
        <f>LOOKUP(P$3:P$346,'TABLE DE VALEURS'!$A$1:$B$132)</f>
        <v>0</v>
      </c>
      <c r="R224" s="58">
        <f t="shared" si="8"/>
        <v>0</v>
      </c>
      <c r="S224" s="59">
        <f t="shared" si="9"/>
        <v>10</v>
      </c>
    </row>
    <row r="225" spans="1:19" x14ac:dyDescent="0.3">
      <c r="A225" s="64"/>
      <c r="B225" s="65"/>
      <c r="C225" s="65"/>
      <c r="D225" s="65"/>
      <c r="E225" s="68"/>
      <c r="F225" s="64"/>
      <c r="G225" s="55" t="s">
        <v>43</v>
      </c>
      <c r="H225" s="53">
        <f>LOOKUP(G$3:G$346,'TABLE DE VALEURS'!$A$1:$B$132)</f>
        <v>0</v>
      </c>
      <c r="I225" s="64"/>
      <c r="J225" s="55" t="s">
        <v>43</v>
      </c>
      <c r="K225" s="53">
        <f>LOOKUP(J$3:J$346,'TABLE DE VALEURS'!$A$1:$B$132)</f>
        <v>0</v>
      </c>
      <c r="L225" s="64"/>
      <c r="M225" s="55" t="s">
        <v>43</v>
      </c>
      <c r="N225" s="53">
        <f>LOOKUP(M$3:M$346,'TABLE DE VALEURS'!$A$1:$B$132)</f>
        <v>0</v>
      </c>
      <c r="O225" s="69"/>
      <c r="P225" s="55" t="s">
        <v>43</v>
      </c>
      <c r="Q225" s="57">
        <f>LOOKUP(P$3:P$346,'TABLE DE VALEURS'!$A$1:$B$132)</f>
        <v>0</v>
      </c>
      <c r="R225" s="58">
        <f t="shared" si="8"/>
        <v>0</v>
      </c>
      <c r="S225" s="59">
        <f t="shared" si="9"/>
        <v>10</v>
      </c>
    </row>
    <row r="226" spans="1:19" x14ac:dyDescent="0.3">
      <c r="A226" s="64"/>
      <c r="B226" s="65"/>
      <c r="C226" s="65"/>
      <c r="D226" s="65"/>
      <c r="E226" s="68"/>
      <c r="F226" s="64"/>
      <c r="G226" s="55" t="s">
        <v>43</v>
      </c>
      <c r="H226" s="53">
        <f>LOOKUP(G$3:G$346,'TABLE DE VALEURS'!$A$1:$B$132)</f>
        <v>0</v>
      </c>
      <c r="I226" s="64"/>
      <c r="J226" s="55" t="s">
        <v>43</v>
      </c>
      <c r="K226" s="53">
        <f>LOOKUP(J$3:J$346,'TABLE DE VALEURS'!$A$1:$B$132)</f>
        <v>0</v>
      </c>
      <c r="L226" s="64"/>
      <c r="M226" s="55" t="s">
        <v>43</v>
      </c>
      <c r="N226" s="53">
        <f>LOOKUP(M$3:M$346,'TABLE DE VALEURS'!$A$1:$B$132)</f>
        <v>0</v>
      </c>
      <c r="O226" s="69"/>
      <c r="P226" s="55" t="s">
        <v>43</v>
      </c>
      <c r="Q226" s="57">
        <f>LOOKUP(P$3:P$346,'TABLE DE VALEURS'!$A$1:$B$132)</f>
        <v>0</v>
      </c>
      <c r="R226" s="58">
        <f t="shared" si="8"/>
        <v>0</v>
      </c>
      <c r="S226" s="59">
        <f t="shared" si="9"/>
        <v>10</v>
      </c>
    </row>
    <row r="227" spans="1:19" x14ac:dyDescent="0.3">
      <c r="A227" s="64"/>
      <c r="B227" s="65"/>
      <c r="C227" s="65"/>
      <c r="D227" s="65"/>
      <c r="E227" s="68"/>
      <c r="F227" s="64"/>
      <c r="G227" s="55" t="s">
        <v>43</v>
      </c>
      <c r="H227" s="53">
        <f>LOOKUP(G$3:G$346,'TABLE DE VALEURS'!$A$1:$B$132)</f>
        <v>0</v>
      </c>
      <c r="I227" s="64"/>
      <c r="J227" s="55" t="s">
        <v>43</v>
      </c>
      <c r="K227" s="53">
        <f>LOOKUP(J$3:J$346,'TABLE DE VALEURS'!$A$1:$B$132)</f>
        <v>0</v>
      </c>
      <c r="L227" s="64"/>
      <c r="M227" s="55" t="s">
        <v>43</v>
      </c>
      <c r="N227" s="53">
        <f>LOOKUP(M$3:M$346,'TABLE DE VALEURS'!$A$1:$B$132)</f>
        <v>0</v>
      </c>
      <c r="O227" s="69"/>
      <c r="P227" s="55" t="s">
        <v>43</v>
      </c>
      <c r="Q227" s="57">
        <f>LOOKUP(P$3:P$346,'TABLE DE VALEURS'!$A$1:$B$132)</f>
        <v>0</v>
      </c>
      <c r="R227" s="58">
        <f t="shared" si="8"/>
        <v>0</v>
      </c>
      <c r="S227" s="59">
        <f t="shared" si="9"/>
        <v>10</v>
      </c>
    </row>
    <row r="228" spans="1:19" x14ac:dyDescent="0.3">
      <c r="A228" s="64"/>
      <c r="B228" s="65"/>
      <c r="C228" s="65"/>
      <c r="D228" s="65"/>
      <c r="E228" s="68"/>
      <c r="F228" s="64"/>
      <c r="G228" s="55" t="s">
        <v>43</v>
      </c>
      <c r="H228" s="53">
        <f>LOOKUP(G$3:G$346,'TABLE DE VALEURS'!$A$1:$B$132)</f>
        <v>0</v>
      </c>
      <c r="I228" s="64"/>
      <c r="J228" s="55" t="s">
        <v>43</v>
      </c>
      <c r="K228" s="53">
        <f>LOOKUP(J$3:J$346,'TABLE DE VALEURS'!$A$1:$B$132)</f>
        <v>0</v>
      </c>
      <c r="L228" s="64"/>
      <c r="M228" s="55" t="s">
        <v>43</v>
      </c>
      <c r="N228" s="53">
        <f>LOOKUP(M$3:M$346,'TABLE DE VALEURS'!$A$1:$B$132)</f>
        <v>0</v>
      </c>
      <c r="O228" s="69"/>
      <c r="P228" s="55" t="s">
        <v>43</v>
      </c>
      <c r="Q228" s="57">
        <f>LOOKUP(P$3:P$346,'TABLE DE VALEURS'!$A$1:$B$132)</f>
        <v>0</v>
      </c>
      <c r="R228" s="58">
        <f t="shared" si="8"/>
        <v>0</v>
      </c>
      <c r="S228" s="59">
        <f t="shared" si="9"/>
        <v>10</v>
      </c>
    </row>
    <row r="229" spans="1:19" x14ac:dyDescent="0.3">
      <c r="A229" s="64"/>
      <c r="B229" s="65"/>
      <c r="C229" s="65"/>
      <c r="D229" s="65"/>
      <c r="E229" s="68"/>
      <c r="F229" s="64"/>
      <c r="G229" s="55" t="s">
        <v>43</v>
      </c>
      <c r="H229" s="53">
        <f>LOOKUP(G$3:G$346,'TABLE DE VALEURS'!$A$1:$B$132)</f>
        <v>0</v>
      </c>
      <c r="I229" s="64"/>
      <c r="J229" s="55" t="s">
        <v>43</v>
      </c>
      <c r="K229" s="53">
        <f>LOOKUP(J$3:J$346,'TABLE DE VALEURS'!$A$1:$B$132)</f>
        <v>0</v>
      </c>
      <c r="L229" s="64"/>
      <c r="M229" s="55" t="s">
        <v>43</v>
      </c>
      <c r="N229" s="53">
        <f>LOOKUP(M$3:M$346,'TABLE DE VALEURS'!$A$1:$B$132)</f>
        <v>0</v>
      </c>
      <c r="O229" s="69"/>
      <c r="P229" s="55" t="s">
        <v>43</v>
      </c>
      <c r="Q229" s="57">
        <f>LOOKUP(P$3:P$346,'TABLE DE VALEURS'!$A$1:$B$132)</f>
        <v>0</v>
      </c>
      <c r="R229" s="58">
        <f t="shared" si="8"/>
        <v>0</v>
      </c>
      <c r="S229" s="59">
        <f t="shared" si="9"/>
        <v>10</v>
      </c>
    </row>
    <row r="230" spans="1:19" x14ac:dyDescent="0.3">
      <c r="A230" s="64"/>
      <c r="B230" s="65"/>
      <c r="C230" s="65"/>
      <c r="D230" s="65"/>
      <c r="E230" s="68"/>
      <c r="F230" s="64"/>
      <c r="G230" s="55" t="s">
        <v>43</v>
      </c>
      <c r="H230" s="53">
        <f>LOOKUP(G$3:G$346,'TABLE DE VALEURS'!$A$1:$B$132)</f>
        <v>0</v>
      </c>
      <c r="I230" s="64"/>
      <c r="J230" s="55" t="s">
        <v>43</v>
      </c>
      <c r="K230" s="53">
        <f>LOOKUP(J$3:J$346,'TABLE DE VALEURS'!$A$1:$B$132)</f>
        <v>0</v>
      </c>
      <c r="L230" s="64"/>
      <c r="M230" s="55" t="s">
        <v>43</v>
      </c>
      <c r="N230" s="53">
        <f>LOOKUP(M$3:M$346,'TABLE DE VALEURS'!$A$1:$B$132)</f>
        <v>0</v>
      </c>
      <c r="O230" s="69"/>
      <c r="P230" s="55" t="s">
        <v>43</v>
      </c>
      <c r="Q230" s="57">
        <f>LOOKUP(P$3:P$346,'TABLE DE VALEURS'!$A$1:$B$132)</f>
        <v>0</v>
      </c>
      <c r="R230" s="58">
        <f t="shared" si="8"/>
        <v>0</v>
      </c>
      <c r="S230" s="59">
        <f t="shared" si="9"/>
        <v>10</v>
      </c>
    </row>
    <row r="231" spans="1:19" x14ac:dyDescent="0.3">
      <c r="A231" s="64"/>
      <c r="B231" s="65"/>
      <c r="C231" s="65"/>
      <c r="D231" s="65"/>
      <c r="E231" s="68"/>
      <c r="F231" s="64"/>
      <c r="G231" s="55" t="s">
        <v>43</v>
      </c>
      <c r="H231" s="53">
        <f>LOOKUP(G$3:G$346,'TABLE DE VALEURS'!$A$1:$B$132)</f>
        <v>0</v>
      </c>
      <c r="I231" s="64"/>
      <c r="J231" s="55" t="s">
        <v>43</v>
      </c>
      <c r="K231" s="53">
        <f>LOOKUP(J$3:J$346,'TABLE DE VALEURS'!$A$1:$B$132)</f>
        <v>0</v>
      </c>
      <c r="L231" s="64"/>
      <c r="M231" s="55" t="s">
        <v>43</v>
      </c>
      <c r="N231" s="53">
        <f>LOOKUP(M$3:M$346,'TABLE DE VALEURS'!$A$1:$B$132)</f>
        <v>0</v>
      </c>
      <c r="O231" s="69"/>
      <c r="P231" s="55" t="s">
        <v>43</v>
      </c>
      <c r="Q231" s="57">
        <f>LOOKUP(P$3:P$346,'TABLE DE VALEURS'!$A$1:$B$132)</f>
        <v>0</v>
      </c>
      <c r="R231" s="58">
        <f t="shared" si="8"/>
        <v>0</v>
      </c>
      <c r="S231" s="59">
        <f t="shared" si="9"/>
        <v>10</v>
      </c>
    </row>
    <row r="232" spans="1:19" x14ac:dyDescent="0.3">
      <c r="A232" s="64"/>
      <c r="B232" s="65"/>
      <c r="C232" s="65"/>
      <c r="D232" s="65"/>
      <c r="E232" s="68"/>
      <c r="F232" s="64"/>
      <c r="G232" s="55" t="s">
        <v>43</v>
      </c>
      <c r="H232" s="53">
        <f>LOOKUP(G$3:G$346,'TABLE DE VALEURS'!$A$1:$B$132)</f>
        <v>0</v>
      </c>
      <c r="I232" s="64"/>
      <c r="J232" s="55" t="s">
        <v>43</v>
      </c>
      <c r="K232" s="53">
        <f>LOOKUP(J$3:J$346,'TABLE DE VALEURS'!$A$1:$B$132)</f>
        <v>0</v>
      </c>
      <c r="L232" s="64"/>
      <c r="M232" s="55" t="s">
        <v>43</v>
      </c>
      <c r="N232" s="53">
        <f>LOOKUP(M$3:M$346,'TABLE DE VALEURS'!$A$1:$B$132)</f>
        <v>0</v>
      </c>
      <c r="O232" s="69"/>
      <c r="P232" s="55" t="s">
        <v>43</v>
      </c>
      <c r="Q232" s="57">
        <f>LOOKUP(P$3:P$346,'TABLE DE VALEURS'!$A$1:$B$132)</f>
        <v>0</v>
      </c>
      <c r="R232" s="58">
        <f t="shared" si="8"/>
        <v>0</v>
      </c>
      <c r="S232" s="59">
        <f t="shared" si="9"/>
        <v>10</v>
      </c>
    </row>
    <row r="233" spans="1:19" x14ac:dyDescent="0.3">
      <c r="A233" s="64"/>
      <c r="B233" s="65"/>
      <c r="C233" s="65"/>
      <c r="D233" s="65"/>
      <c r="E233" s="68"/>
      <c r="F233" s="64"/>
      <c r="G233" s="55" t="s">
        <v>43</v>
      </c>
      <c r="H233" s="53">
        <f>LOOKUP(G$3:G$346,'TABLE DE VALEURS'!$A$1:$B$132)</f>
        <v>0</v>
      </c>
      <c r="I233" s="64"/>
      <c r="J233" s="55" t="s">
        <v>43</v>
      </c>
      <c r="K233" s="53">
        <f>LOOKUP(J$3:J$346,'TABLE DE VALEURS'!$A$1:$B$132)</f>
        <v>0</v>
      </c>
      <c r="L233" s="64"/>
      <c r="M233" s="55" t="s">
        <v>43</v>
      </c>
      <c r="N233" s="53">
        <f>LOOKUP(M$3:M$346,'TABLE DE VALEURS'!$A$1:$B$132)</f>
        <v>0</v>
      </c>
      <c r="O233" s="69"/>
      <c r="P233" s="55" t="s">
        <v>43</v>
      </c>
      <c r="Q233" s="57">
        <f>LOOKUP(P$3:P$346,'TABLE DE VALEURS'!$A$1:$B$132)</f>
        <v>0</v>
      </c>
      <c r="R233" s="58">
        <f t="shared" si="8"/>
        <v>0</v>
      </c>
      <c r="S233" s="59">
        <f t="shared" si="9"/>
        <v>10</v>
      </c>
    </row>
    <row r="234" spans="1:19" x14ac:dyDescent="0.3">
      <c r="A234" s="64"/>
      <c r="B234" s="65"/>
      <c r="C234" s="65"/>
      <c r="D234" s="65"/>
      <c r="E234" s="68"/>
      <c r="F234" s="64"/>
      <c r="G234" s="55" t="s">
        <v>43</v>
      </c>
      <c r="H234" s="53">
        <f>LOOKUP(G$3:G$346,'TABLE DE VALEURS'!$A$1:$B$132)</f>
        <v>0</v>
      </c>
      <c r="I234" s="64"/>
      <c r="J234" s="55" t="s">
        <v>43</v>
      </c>
      <c r="K234" s="53">
        <f>LOOKUP(J$3:J$346,'TABLE DE VALEURS'!$A$1:$B$132)</f>
        <v>0</v>
      </c>
      <c r="L234" s="64"/>
      <c r="M234" s="55" t="s">
        <v>43</v>
      </c>
      <c r="N234" s="53">
        <f>LOOKUP(M$3:M$346,'TABLE DE VALEURS'!$A$1:$B$132)</f>
        <v>0</v>
      </c>
      <c r="O234" s="69"/>
      <c r="P234" s="55" t="s">
        <v>43</v>
      </c>
      <c r="Q234" s="57">
        <f>LOOKUP(P$3:P$346,'TABLE DE VALEURS'!$A$1:$B$132)</f>
        <v>0</v>
      </c>
      <c r="R234" s="58">
        <f t="shared" si="8"/>
        <v>0</v>
      </c>
      <c r="S234" s="59">
        <f t="shared" si="9"/>
        <v>10</v>
      </c>
    </row>
    <row r="235" spans="1:19" x14ac:dyDescent="0.3">
      <c r="A235" s="64"/>
      <c r="B235" s="65"/>
      <c r="C235" s="65"/>
      <c r="D235" s="65"/>
      <c r="E235" s="68"/>
      <c r="F235" s="64"/>
      <c r="G235" s="55" t="s">
        <v>43</v>
      </c>
      <c r="H235" s="53">
        <f>LOOKUP(G$3:G$346,'TABLE DE VALEURS'!$A$1:$B$132)</f>
        <v>0</v>
      </c>
      <c r="I235" s="64"/>
      <c r="J235" s="55" t="s">
        <v>43</v>
      </c>
      <c r="K235" s="53">
        <f>LOOKUP(J$3:J$346,'TABLE DE VALEURS'!$A$1:$B$132)</f>
        <v>0</v>
      </c>
      <c r="L235" s="64"/>
      <c r="M235" s="55" t="s">
        <v>43</v>
      </c>
      <c r="N235" s="53">
        <f>LOOKUP(M$3:M$346,'TABLE DE VALEURS'!$A$1:$B$132)</f>
        <v>0</v>
      </c>
      <c r="O235" s="69"/>
      <c r="P235" s="55" t="s">
        <v>43</v>
      </c>
      <c r="Q235" s="57">
        <f>LOOKUP(P$3:P$346,'TABLE DE VALEURS'!$A$1:$B$132)</f>
        <v>0</v>
      </c>
      <c r="R235" s="58">
        <f t="shared" si="8"/>
        <v>0</v>
      </c>
      <c r="S235" s="59">
        <f t="shared" si="9"/>
        <v>10</v>
      </c>
    </row>
    <row r="236" spans="1:19" x14ac:dyDescent="0.3">
      <c r="A236" s="64"/>
      <c r="B236" s="65"/>
      <c r="C236" s="65"/>
      <c r="D236" s="65"/>
      <c r="E236" s="68"/>
      <c r="F236" s="64"/>
      <c r="G236" s="55" t="s">
        <v>43</v>
      </c>
      <c r="H236" s="53">
        <f>LOOKUP(G$3:G$346,'TABLE DE VALEURS'!$A$1:$B$132)</f>
        <v>0</v>
      </c>
      <c r="I236" s="64"/>
      <c r="J236" s="55" t="s">
        <v>43</v>
      </c>
      <c r="K236" s="53">
        <f>LOOKUP(J$3:J$346,'TABLE DE VALEURS'!$A$1:$B$132)</f>
        <v>0</v>
      </c>
      <c r="L236" s="64"/>
      <c r="M236" s="55" t="s">
        <v>43</v>
      </c>
      <c r="N236" s="53">
        <f>LOOKUP(M$3:M$346,'TABLE DE VALEURS'!$A$1:$B$132)</f>
        <v>0</v>
      </c>
      <c r="O236" s="69"/>
      <c r="P236" s="55" t="s">
        <v>43</v>
      </c>
      <c r="Q236" s="57">
        <f>LOOKUP(P$3:P$346,'TABLE DE VALEURS'!$A$1:$B$132)</f>
        <v>0</v>
      </c>
      <c r="R236" s="58">
        <f t="shared" si="8"/>
        <v>0</v>
      </c>
      <c r="S236" s="59">
        <f t="shared" si="9"/>
        <v>10</v>
      </c>
    </row>
    <row r="237" spans="1:19" x14ac:dyDescent="0.3">
      <c r="A237" s="64"/>
      <c r="B237" s="65"/>
      <c r="C237" s="65"/>
      <c r="D237" s="65"/>
      <c r="E237" s="68"/>
      <c r="F237" s="64"/>
      <c r="G237" s="55" t="s">
        <v>43</v>
      </c>
      <c r="H237" s="53">
        <f>LOOKUP(G$3:G$346,'TABLE DE VALEURS'!$A$1:$B$132)</f>
        <v>0</v>
      </c>
      <c r="I237" s="64"/>
      <c r="J237" s="55" t="s">
        <v>43</v>
      </c>
      <c r="K237" s="53">
        <f>LOOKUP(J$3:J$346,'TABLE DE VALEURS'!$A$1:$B$132)</f>
        <v>0</v>
      </c>
      <c r="L237" s="64"/>
      <c r="M237" s="55" t="s">
        <v>43</v>
      </c>
      <c r="N237" s="53">
        <f>LOOKUP(M$3:M$346,'TABLE DE VALEURS'!$A$1:$B$132)</f>
        <v>0</v>
      </c>
      <c r="O237" s="69"/>
      <c r="P237" s="55" t="s">
        <v>43</v>
      </c>
      <c r="Q237" s="57">
        <f>LOOKUP(P$3:P$346,'TABLE DE VALEURS'!$A$1:$B$132)</f>
        <v>0</v>
      </c>
      <c r="R237" s="58">
        <f t="shared" si="8"/>
        <v>0</v>
      </c>
      <c r="S237" s="59">
        <f t="shared" si="9"/>
        <v>10</v>
      </c>
    </row>
    <row r="238" spans="1:19" x14ac:dyDescent="0.3">
      <c r="A238" s="64"/>
      <c r="B238" s="65"/>
      <c r="C238" s="65"/>
      <c r="D238" s="65"/>
      <c r="E238" s="68"/>
      <c r="F238" s="64"/>
      <c r="G238" s="55" t="s">
        <v>43</v>
      </c>
      <c r="H238" s="53">
        <f>LOOKUP(G$3:G$346,'TABLE DE VALEURS'!$A$1:$B$132)</f>
        <v>0</v>
      </c>
      <c r="I238" s="64"/>
      <c r="J238" s="55" t="s">
        <v>43</v>
      </c>
      <c r="K238" s="53">
        <f>LOOKUP(J$3:J$346,'TABLE DE VALEURS'!$A$1:$B$132)</f>
        <v>0</v>
      </c>
      <c r="L238" s="64"/>
      <c r="M238" s="55" t="s">
        <v>43</v>
      </c>
      <c r="N238" s="53">
        <f>LOOKUP(M$3:M$346,'TABLE DE VALEURS'!$A$1:$B$132)</f>
        <v>0</v>
      </c>
      <c r="O238" s="69"/>
      <c r="P238" s="55" t="s">
        <v>43</v>
      </c>
      <c r="Q238" s="57">
        <f>LOOKUP(P$3:P$346,'TABLE DE VALEURS'!$A$1:$B$132)</f>
        <v>0</v>
      </c>
      <c r="R238" s="58">
        <f t="shared" si="8"/>
        <v>0</v>
      </c>
      <c r="S238" s="59">
        <f t="shared" si="9"/>
        <v>10</v>
      </c>
    </row>
    <row r="239" spans="1:19" x14ac:dyDescent="0.3">
      <c r="A239" s="64"/>
      <c r="B239" s="65"/>
      <c r="C239" s="65"/>
      <c r="D239" s="65"/>
      <c r="E239" s="68"/>
      <c r="F239" s="64"/>
      <c r="G239" s="55" t="s">
        <v>43</v>
      </c>
      <c r="H239" s="53">
        <f>LOOKUP(G$3:G$346,'TABLE DE VALEURS'!$A$1:$B$132)</f>
        <v>0</v>
      </c>
      <c r="I239" s="64"/>
      <c r="J239" s="55" t="s">
        <v>43</v>
      </c>
      <c r="K239" s="53">
        <f>LOOKUP(J$3:J$346,'TABLE DE VALEURS'!$A$1:$B$132)</f>
        <v>0</v>
      </c>
      <c r="L239" s="64"/>
      <c r="M239" s="55" t="s">
        <v>43</v>
      </c>
      <c r="N239" s="53">
        <f>LOOKUP(M$3:M$346,'TABLE DE VALEURS'!$A$1:$B$132)</f>
        <v>0</v>
      </c>
      <c r="O239" s="69"/>
      <c r="P239" s="55" t="s">
        <v>43</v>
      </c>
      <c r="Q239" s="57">
        <f>LOOKUP(P$3:P$346,'TABLE DE VALEURS'!$A$1:$B$132)</f>
        <v>0</v>
      </c>
      <c r="R239" s="58">
        <f t="shared" si="8"/>
        <v>0</v>
      </c>
      <c r="S239" s="59">
        <f t="shared" si="9"/>
        <v>10</v>
      </c>
    </row>
    <row r="240" spans="1:19" x14ac:dyDescent="0.3">
      <c r="A240" s="64"/>
      <c r="B240" s="65"/>
      <c r="C240" s="65"/>
      <c r="D240" s="65"/>
      <c r="E240" s="68"/>
      <c r="F240" s="64"/>
      <c r="G240" s="55" t="s">
        <v>43</v>
      </c>
      <c r="H240" s="53">
        <f>LOOKUP(G$3:G$346,'TABLE DE VALEURS'!$A$1:$B$132)</f>
        <v>0</v>
      </c>
      <c r="I240" s="64"/>
      <c r="J240" s="55" t="s">
        <v>43</v>
      </c>
      <c r="K240" s="53">
        <f>LOOKUP(J$3:J$346,'TABLE DE VALEURS'!$A$1:$B$132)</f>
        <v>0</v>
      </c>
      <c r="L240" s="64"/>
      <c r="M240" s="55" t="s">
        <v>43</v>
      </c>
      <c r="N240" s="53">
        <f>LOOKUP(M$3:M$346,'TABLE DE VALEURS'!$A$1:$B$132)</f>
        <v>0</v>
      </c>
      <c r="O240" s="69"/>
      <c r="P240" s="55" t="s">
        <v>43</v>
      </c>
      <c r="Q240" s="57">
        <f>LOOKUP(P$3:P$346,'TABLE DE VALEURS'!$A$1:$B$132)</f>
        <v>0</v>
      </c>
      <c r="R240" s="58">
        <f t="shared" si="8"/>
        <v>0</v>
      </c>
      <c r="S240" s="59">
        <f t="shared" si="9"/>
        <v>10</v>
      </c>
    </row>
    <row r="241" spans="1:19" x14ac:dyDescent="0.3">
      <c r="A241" s="64"/>
      <c r="B241" s="65"/>
      <c r="C241" s="65"/>
      <c r="D241" s="65"/>
      <c r="E241" s="68"/>
      <c r="F241" s="64"/>
      <c r="G241" s="55" t="s">
        <v>43</v>
      </c>
      <c r="H241" s="53">
        <f>LOOKUP(G$3:G$346,'TABLE DE VALEURS'!$A$1:$B$132)</f>
        <v>0</v>
      </c>
      <c r="I241" s="64"/>
      <c r="J241" s="55" t="s">
        <v>43</v>
      </c>
      <c r="K241" s="53">
        <f>LOOKUP(J$3:J$346,'TABLE DE VALEURS'!$A$1:$B$132)</f>
        <v>0</v>
      </c>
      <c r="L241" s="64"/>
      <c r="M241" s="55" t="s">
        <v>43</v>
      </c>
      <c r="N241" s="53">
        <f>LOOKUP(M$3:M$346,'TABLE DE VALEURS'!$A$1:$B$132)</f>
        <v>0</v>
      </c>
      <c r="O241" s="69"/>
      <c r="P241" s="55" t="s">
        <v>43</v>
      </c>
      <c r="Q241" s="57">
        <f>LOOKUP(P$3:P$346,'TABLE DE VALEURS'!$A$1:$B$132)</f>
        <v>0</v>
      </c>
      <c r="R241" s="58">
        <f t="shared" si="8"/>
        <v>0</v>
      </c>
      <c r="S241" s="59">
        <f t="shared" si="9"/>
        <v>10</v>
      </c>
    </row>
    <row r="242" spans="1:19" x14ac:dyDescent="0.3">
      <c r="A242" s="64"/>
      <c r="B242" s="65"/>
      <c r="C242" s="65"/>
      <c r="D242" s="65"/>
      <c r="E242" s="68"/>
      <c r="F242" s="64"/>
      <c r="G242" s="55" t="s">
        <v>43</v>
      </c>
      <c r="H242" s="53">
        <f>LOOKUP(G$3:G$346,'TABLE DE VALEURS'!$A$1:$B$132)</f>
        <v>0</v>
      </c>
      <c r="I242" s="64"/>
      <c r="J242" s="55" t="s">
        <v>43</v>
      </c>
      <c r="K242" s="53">
        <f>LOOKUP(J$3:J$346,'TABLE DE VALEURS'!$A$1:$B$132)</f>
        <v>0</v>
      </c>
      <c r="L242" s="64"/>
      <c r="M242" s="55" t="s">
        <v>43</v>
      </c>
      <c r="N242" s="53">
        <f>LOOKUP(M$3:M$346,'TABLE DE VALEURS'!$A$1:$B$132)</f>
        <v>0</v>
      </c>
      <c r="O242" s="69"/>
      <c r="P242" s="55" t="s">
        <v>43</v>
      </c>
      <c r="Q242" s="57">
        <f>LOOKUP(P$3:P$346,'TABLE DE VALEURS'!$A$1:$B$132)</f>
        <v>0</v>
      </c>
      <c r="R242" s="58">
        <f t="shared" si="8"/>
        <v>0</v>
      </c>
      <c r="S242" s="59">
        <f t="shared" si="9"/>
        <v>10</v>
      </c>
    </row>
    <row r="243" spans="1:19" x14ac:dyDescent="0.3">
      <c r="A243" s="64"/>
      <c r="B243" s="65"/>
      <c r="C243" s="65"/>
      <c r="D243" s="65"/>
      <c r="E243" s="68"/>
      <c r="F243" s="64"/>
      <c r="G243" s="55" t="s">
        <v>43</v>
      </c>
      <c r="H243" s="53">
        <f>LOOKUP(G$3:G$346,'TABLE DE VALEURS'!$A$1:$B$132)</f>
        <v>0</v>
      </c>
      <c r="I243" s="64"/>
      <c r="J243" s="55" t="s">
        <v>43</v>
      </c>
      <c r="K243" s="53">
        <f>LOOKUP(J$3:J$346,'TABLE DE VALEURS'!$A$1:$B$132)</f>
        <v>0</v>
      </c>
      <c r="L243" s="64"/>
      <c r="M243" s="55" t="s">
        <v>43</v>
      </c>
      <c r="N243" s="53">
        <f>LOOKUP(M$3:M$346,'TABLE DE VALEURS'!$A$1:$B$132)</f>
        <v>0</v>
      </c>
      <c r="O243" s="69"/>
      <c r="P243" s="55" t="s">
        <v>43</v>
      </c>
      <c r="Q243" s="57">
        <f>LOOKUP(P$3:P$346,'TABLE DE VALEURS'!$A$1:$B$132)</f>
        <v>0</v>
      </c>
      <c r="R243" s="58">
        <f t="shared" si="8"/>
        <v>0</v>
      </c>
      <c r="S243" s="59">
        <f t="shared" si="9"/>
        <v>10</v>
      </c>
    </row>
    <row r="244" spans="1:19" x14ac:dyDescent="0.3">
      <c r="A244" s="64"/>
      <c r="B244" s="65"/>
      <c r="C244" s="65"/>
      <c r="D244" s="65"/>
      <c r="E244" s="68"/>
      <c r="F244" s="64"/>
      <c r="G244" s="55" t="s">
        <v>43</v>
      </c>
      <c r="H244" s="53">
        <f>LOOKUP(G$3:G$346,'TABLE DE VALEURS'!$A$1:$B$132)</f>
        <v>0</v>
      </c>
      <c r="I244" s="64"/>
      <c r="J244" s="55" t="s">
        <v>43</v>
      </c>
      <c r="K244" s="53">
        <f>LOOKUP(J$3:J$346,'TABLE DE VALEURS'!$A$1:$B$132)</f>
        <v>0</v>
      </c>
      <c r="L244" s="64"/>
      <c r="M244" s="55" t="s">
        <v>43</v>
      </c>
      <c r="N244" s="53">
        <f>LOOKUP(M$3:M$346,'TABLE DE VALEURS'!$A$1:$B$132)</f>
        <v>0</v>
      </c>
      <c r="O244" s="69"/>
      <c r="P244" s="55" t="s">
        <v>43</v>
      </c>
      <c r="Q244" s="57">
        <f>LOOKUP(P$3:P$346,'TABLE DE VALEURS'!$A$1:$B$132)</f>
        <v>0</v>
      </c>
      <c r="R244" s="58">
        <f t="shared" si="8"/>
        <v>0</v>
      </c>
      <c r="S244" s="59">
        <f t="shared" si="9"/>
        <v>10</v>
      </c>
    </row>
    <row r="245" spans="1:19" x14ac:dyDescent="0.3">
      <c r="A245" s="64"/>
      <c r="B245" s="65"/>
      <c r="C245" s="65"/>
      <c r="D245" s="65"/>
      <c r="E245" s="68"/>
      <c r="F245" s="64"/>
      <c r="G245" s="55" t="s">
        <v>43</v>
      </c>
      <c r="H245" s="53">
        <f>LOOKUP(G$3:G$346,'TABLE DE VALEURS'!$A$1:$B$132)</f>
        <v>0</v>
      </c>
      <c r="I245" s="64"/>
      <c r="J245" s="55" t="s">
        <v>43</v>
      </c>
      <c r="K245" s="53">
        <f>LOOKUP(J$3:J$346,'TABLE DE VALEURS'!$A$1:$B$132)</f>
        <v>0</v>
      </c>
      <c r="L245" s="64"/>
      <c r="M245" s="55" t="s">
        <v>43</v>
      </c>
      <c r="N245" s="53">
        <f>LOOKUP(M$3:M$346,'TABLE DE VALEURS'!$A$1:$B$132)</f>
        <v>0</v>
      </c>
      <c r="O245" s="69"/>
      <c r="P245" s="55" t="s">
        <v>43</v>
      </c>
      <c r="Q245" s="57">
        <f>LOOKUP(P$3:P$346,'TABLE DE VALEURS'!$A$1:$B$132)</f>
        <v>0</v>
      </c>
      <c r="R245" s="58">
        <f t="shared" si="8"/>
        <v>0</v>
      </c>
      <c r="S245" s="59">
        <f t="shared" si="9"/>
        <v>10</v>
      </c>
    </row>
    <row r="246" spans="1:19" x14ac:dyDescent="0.3">
      <c r="A246" s="64"/>
      <c r="B246" s="65"/>
      <c r="C246" s="65"/>
      <c r="D246" s="65"/>
      <c r="E246" s="68"/>
      <c r="F246" s="64"/>
      <c r="G246" s="55" t="s">
        <v>43</v>
      </c>
      <c r="H246" s="53">
        <f>LOOKUP(G$3:G$346,'TABLE DE VALEURS'!$A$1:$B$132)</f>
        <v>0</v>
      </c>
      <c r="I246" s="64"/>
      <c r="J246" s="55" t="s">
        <v>43</v>
      </c>
      <c r="K246" s="53">
        <f>LOOKUP(J$3:J$346,'TABLE DE VALEURS'!$A$1:$B$132)</f>
        <v>0</v>
      </c>
      <c r="L246" s="64"/>
      <c r="M246" s="55" t="s">
        <v>43</v>
      </c>
      <c r="N246" s="53">
        <f>LOOKUP(M$3:M$346,'TABLE DE VALEURS'!$A$1:$B$132)</f>
        <v>0</v>
      </c>
      <c r="O246" s="69"/>
      <c r="P246" s="55" t="s">
        <v>43</v>
      </c>
      <c r="Q246" s="57">
        <f>LOOKUP(P$3:P$346,'TABLE DE VALEURS'!$A$1:$B$132)</f>
        <v>0</v>
      </c>
      <c r="R246" s="58">
        <f t="shared" si="8"/>
        <v>0</v>
      </c>
      <c r="S246" s="59">
        <f t="shared" si="9"/>
        <v>10</v>
      </c>
    </row>
    <row r="247" spans="1:19" x14ac:dyDescent="0.3">
      <c r="A247" s="64"/>
      <c r="B247" s="65"/>
      <c r="C247" s="65"/>
      <c r="D247" s="65"/>
      <c r="E247" s="68"/>
      <c r="F247" s="64"/>
      <c r="G247" s="55" t="s">
        <v>43</v>
      </c>
      <c r="H247" s="53">
        <f>LOOKUP(G$3:G$346,'TABLE DE VALEURS'!$A$1:$B$132)</f>
        <v>0</v>
      </c>
      <c r="I247" s="64"/>
      <c r="J247" s="55" t="s">
        <v>43</v>
      </c>
      <c r="K247" s="53">
        <f>LOOKUP(J$3:J$346,'TABLE DE VALEURS'!$A$1:$B$132)</f>
        <v>0</v>
      </c>
      <c r="L247" s="64"/>
      <c r="M247" s="55" t="s">
        <v>43</v>
      </c>
      <c r="N247" s="53">
        <f>LOOKUP(M$3:M$346,'TABLE DE VALEURS'!$A$1:$B$132)</f>
        <v>0</v>
      </c>
      <c r="O247" s="69"/>
      <c r="P247" s="55" t="s">
        <v>43</v>
      </c>
      <c r="Q247" s="57">
        <f>LOOKUP(P$3:P$346,'TABLE DE VALEURS'!$A$1:$B$132)</f>
        <v>0</v>
      </c>
      <c r="R247" s="58">
        <f t="shared" si="8"/>
        <v>0</v>
      </c>
      <c r="S247" s="59">
        <f t="shared" si="9"/>
        <v>10</v>
      </c>
    </row>
    <row r="248" spans="1:19" x14ac:dyDescent="0.3">
      <c r="A248" s="64"/>
      <c r="B248" s="65"/>
      <c r="C248" s="65"/>
      <c r="D248" s="65"/>
      <c r="E248" s="68"/>
      <c r="F248" s="64"/>
      <c r="G248" s="55" t="s">
        <v>43</v>
      </c>
      <c r="H248" s="53">
        <f>LOOKUP(G$3:G$346,'TABLE DE VALEURS'!$A$1:$B$132)</f>
        <v>0</v>
      </c>
      <c r="I248" s="64"/>
      <c r="J248" s="55" t="s">
        <v>43</v>
      </c>
      <c r="K248" s="53">
        <f>LOOKUP(J$3:J$346,'TABLE DE VALEURS'!$A$1:$B$132)</f>
        <v>0</v>
      </c>
      <c r="L248" s="64"/>
      <c r="M248" s="55" t="s">
        <v>43</v>
      </c>
      <c r="N248" s="53">
        <f>LOOKUP(M$3:M$346,'TABLE DE VALEURS'!$A$1:$B$132)</f>
        <v>0</v>
      </c>
      <c r="O248" s="69"/>
      <c r="P248" s="55" t="s">
        <v>43</v>
      </c>
      <c r="Q248" s="57">
        <f>LOOKUP(P$3:P$346,'TABLE DE VALEURS'!$A$1:$B$132)</f>
        <v>0</v>
      </c>
      <c r="R248" s="58">
        <f t="shared" si="8"/>
        <v>0</v>
      </c>
      <c r="S248" s="59">
        <f t="shared" si="9"/>
        <v>10</v>
      </c>
    </row>
    <row r="249" spans="1:19" x14ac:dyDescent="0.3">
      <c r="A249" s="64"/>
      <c r="B249" s="65"/>
      <c r="C249" s="65"/>
      <c r="D249" s="65"/>
      <c r="E249" s="68"/>
      <c r="F249" s="64"/>
      <c r="G249" s="55" t="s">
        <v>43</v>
      </c>
      <c r="H249" s="53">
        <f>LOOKUP(G$3:G$346,'TABLE DE VALEURS'!$A$1:$B$132)</f>
        <v>0</v>
      </c>
      <c r="I249" s="64"/>
      <c r="J249" s="55" t="s">
        <v>43</v>
      </c>
      <c r="K249" s="53">
        <f>LOOKUP(J$3:J$346,'TABLE DE VALEURS'!$A$1:$B$132)</f>
        <v>0</v>
      </c>
      <c r="L249" s="64"/>
      <c r="M249" s="55" t="s">
        <v>43</v>
      </c>
      <c r="N249" s="53">
        <f>LOOKUP(M$3:M$346,'TABLE DE VALEURS'!$A$1:$B$132)</f>
        <v>0</v>
      </c>
      <c r="O249" s="69"/>
      <c r="P249" s="55" t="s">
        <v>43</v>
      </c>
      <c r="Q249" s="57">
        <f>LOOKUP(P$3:P$346,'TABLE DE VALEURS'!$A$1:$B$132)</f>
        <v>0</v>
      </c>
      <c r="R249" s="58">
        <f t="shared" si="8"/>
        <v>0</v>
      </c>
      <c r="S249" s="59">
        <f t="shared" si="9"/>
        <v>10</v>
      </c>
    </row>
    <row r="250" spans="1:19" x14ac:dyDescent="0.3">
      <c r="A250" s="64"/>
      <c r="B250" s="65"/>
      <c r="C250" s="65"/>
      <c r="D250" s="65"/>
      <c r="E250" s="68"/>
      <c r="F250" s="64"/>
      <c r="G250" s="55" t="s">
        <v>43</v>
      </c>
      <c r="H250" s="53">
        <f>LOOKUP(G$3:G$346,'TABLE DE VALEURS'!$A$1:$B$132)</f>
        <v>0</v>
      </c>
      <c r="I250" s="64"/>
      <c r="J250" s="55" t="s">
        <v>43</v>
      </c>
      <c r="K250" s="53">
        <f>LOOKUP(J$3:J$346,'TABLE DE VALEURS'!$A$1:$B$132)</f>
        <v>0</v>
      </c>
      <c r="L250" s="64"/>
      <c r="M250" s="55" t="s">
        <v>43</v>
      </c>
      <c r="N250" s="53">
        <f>LOOKUP(M$3:M$346,'TABLE DE VALEURS'!$A$1:$B$132)</f>
        <v>0</v>
      </c>
      <c r="O250" s="69"/>
      <c r="P250" s="55" t="s">
        <v>43</v>
      </c>
      <c r="Q250" s="57">
        <f>LOOKUP(P$3:P$346,'TABLE DE VALEURS'!$A$1:$B$132)</f>
        <v>0</v>
      </c>
      <c r="R250" s="58">
        <f t="shared" si="8"/>
        <v>0</v>
      </c>
      <c r="S250" s="59">
        <f t="shared" si="9"/>
        <v>10</v>
      </c>
    </row>
    <row r="251" spans="1:19" x14ac:dyDescent="0.3">
      <c r="A251" s="64"/>
      <c r="B251" s="65"/>
      <c r="C251" s="65"/>
      <c r="D251" s="65"/>
      <c r="E251" s="68"/>
      <c r="F251" s="64"/>
      <c r="G251" s="55" t="s">
        <v>43</v>
      </c>
      <c r="H251" s="53">
        <f>LOOKUP(G$3:G$346,'TABLE DE VALEURS'!$A$1:$B$132)</f>
        <v>0</v>
      </c>
      <c r="I251" s="64"/>
      <c r="J251" s="55" t="s">
        <v>43</v>
      </c>
      <c r="K251" s="53">
        <f>LOOKUP(J$3:J$346,'TABLE DE VALEURS'!$A$1:$B$132)</f>
        <v>0</v>
      </c>
      <c r="L251" s="64"/>
      <c r="M251" s="55" t="s">
        <v>43</v>
      </c>
      <c r="N251" s="53">
        <f>LOOKUP(M$3:M$346,'TABLE DE VALEURS'!$A$1:$B$132)</f>
        <v>0</v>
      </c>
      <c r="O251" s="69"/>
      <c r="P251" s="55" t="s">
        <v>43</v>
      </c>
      <c r="Q251" s="57">
        <f>LOOKUP(P$3:P$346,'TABLE DE VALEURS'!$A$1:$B$132)</f>
        <v>0</v>
      </c>
      <c r="R251" s="58">
        <f t="shared" si="8"/>
        <v>0</v>
      </c>
      <c r="S251" s="59">
        <f t="shared" si="9"/>
        <v>10</v>
      </c>
    </row>
    <row r="252" spans="1:19" x14ac:dyDescent="0.3">
      <c r="A252" s="64"/>
      <c r="B252" s="65"/>
      <c r="C252" s="65"/>
      <c r="D252" s="65"/>
      <c r="E252" s="68"/>
      <c r="F252" s="64"/>
      <c r="G252" s="55" t="s">
        <v>43</v>
      </c>
      <c r="H252" s="53">
        <f>LOOKUP(G$3:G$346,'TABLE DE VALEURS'!$A$1:$B$132)</f>
        <v>0</v>
      </c>
      <c r="I252" s="64"/>
      <c r="J252" s="55" t="s">
        <v>43</v>
      </c>
      <c r="K252" s="53">
        <f>LOOKUP(J$3:J$346,'TABLE DE VALEURS'!$A$1:$B$132)</f>
        <v>0</v>
      </c>
      <c r="L252" s="64"/>
      <c r="M252" s="55" t="s">
        <v>43</v>
      </c>
      <c r="N252" s="53">
        <f>LOOKUP(M$3:M$346,'TABLE DE VALEURS'!$A$1:$B$132)</f>
        <v>0</v>
      </c>
      <c r="O252" s="69"/>
      <c r="P252" s="55" t="s">
        <v>43</v>
      </c>
      <c r="Q252" s="57">
        <f>LOOKUP(P$3:P$346,'TABLE DE VALEURS'!$A$1:$B$132)</f>
        <v>0</v>
      </c>
      <c r="R252" s="58">
        <f t="shared" si="8"/>
        <v>0</v>
      </c>
      <c r="S252" s="59">
        <f t="shared" si="9"/>
        <v>10</v>
      </c>
    </row>
    <row r="253" spans="1:19" x14ac:dyDescent="0.3">
      <c r="A253" s="64"/>
      <c r="B253" s="65"/>
      <c r="C253" s="65"/>
      <c r="D253" s="65"/>
      <c r="E253" s="68"/>
      <c r="F253" s="64"/>
      <c r="G253" s="55" t="s">
        <v>43</v>
      </c>
      <c r="H253" s="53">
        <f>LOOKUP(G$3:G$346,'TABLE DE VALEURS'!$A$1:$B$132)</f>
        <v>0</v>
      </c>
      <c r="I253" s="64"/>
      <c r="J253" s="55" t="s">
        <v>43</v>
      </c>
      <c r="K253" s="53">
        <f>LOOKUP(J$3:J$346,'TABLE DE VALEURS'!$A$1:$B$132)</f>
        <v>0</v>
      </c>
      <c r="L253" s="64"/>
      <c r="M253" s="55" t="s">
        <v>43</v>
      </c>
      <c r="N253" s="53">
        <f>LOOKUP(M$3:M$346,'TABLE DE VALEURS'!$A$1:$B$132)</f>
        <v>0</v>
      </c>
      <c r="O253" s="69"/>
      <c r="P253" s="55" t="s">
        <v>43</v>
      </c>
      <c r="Q253" s="57">
        <f>LOOKUP(P$3:P$346,'TABLE DE VALEURS'!$A$1:$B$132)</f>
        <v>0</v>
      </c>
      <c r="R253" s="58">
        <f t="shared" si="8"/>
        <v>0</v>
      </c>
      <c r="S253" s="59">
        <f t="shared" si="9"/>
        <v>10</v>
      </c>
    </row>
    <row r="254" spans="1:19" x14ac:dyDescent="0.3">
      <c r="A254" s="64"/>
      <c r="B254" s="65"/>
      <c r="C254" s="65"/>
      <c r="D254" s="65"/>
      <c r="E254" s="68"/>
      <c r="F254" s="64"/>
      <c r="G254" s="55" t="s">
        <v>43</v>
      </c>
      <c r="H254" s="53">
        <f>LOOKUP(G$3:G$346,'TABLE DE VALEURS'!$A$1:$B$132)</f>
        <v>0</v>
      </c>
      <c r="I254" s="64"/>
      <c r="J254" s="55" t="s">
        <v>43</v>
      </c>
      <c r="K254" s="53">
        <f>LOOKUP(J$3:J$346,'TABLE DE VALEURS'!$A$1:$B$132)</f>
        <v>0</v>
      </c>
      <c r="L254" s="64"/>
      <c r="M254" s="55" t="s">
        <v>43</v>
      </c>
      <c r="N254" s="53">
        <f>LOOKUP(M$3:M$346,'TABLE DE VALEURS'!$A$1:$B$132)</f>
        <v>0</v>
      </c>
      <c r="O254" s="69"/>
      <c r="P254" s="55" t="s">
        <v>43</v>
      </c>
      <c r="Q254" s="57">
        <f>LOOKUP(P$3:P$346,'TABLE DE VALEURS'!$A$1:$B$132)</f>
        <v>0</v>
      </c>
      <c r="R254" s="58">
        <f t="shared" si="8"/>
        <v>0</v>
      </c>
      <c r="S254" s="59">
        <f t="shared" si="9"/>
        <v>10</v>
      </c>
    </row>
    <row r="255" spans="1:19" x14ac:dyDescent="0.3">
      <c r="A255" s="64"/>
      <c r="B255" s="65"/>
      <c r="C255" s="65"/>
      <c r="D255" s="65"/>
      <c r="E255" s="68"/>
      <c r="F255" s="64"/>
      <c r="G255" s="55" t="s">
        <v>43</v>
      </c>
      <c r="H255" s="53">
        <f>LOOKUP(G$3:G$346,'TABLE DE VALEURS'!$A$1:$B$132)</f>
        <v>0</v>
      </c>
      <c r="I255" s="64"/>
      <c r="J255" s="55" t="s">
        <v>43</v>
      </c>
      <c r="K255" s="53">
        <f>LOOKUP(J$3:J$346,'TABLE DE VALEURS'!$A$1:$B$132)</f>
        <v>0</v>
      </c>
      <c r="L255" s="64"/>
      <c r="M255" s="55" t="s">
        <v>43</v>
      </c>
      <c r="N255" s="53">
        <f>LOOKUP(M$3:M$346,'TABLE DE VALEURS'!$A$1:$B$132)</f>
        <v>0</v>
      </c>
      <c r="O255" s="69"/>
      <c r="P255" s="55" t="s">
        <v>43</v>
      </c>
      <c r="Q255" s="57">
        <f>LOOKUP(P$3:P$346,'TABLE DE VALEURS'!$A$1:$B$132)</f>
        <v>0</v>
      </c>
      <c r="R255" s="58">
        <f t="shared" si="8"/>
        <v>0</v>
      </c>
      <c r="S255" s="59">
        <f t="shared" si="9"/>
        <v>10</v>
      </c>
    </row>
    <row r="256" spans="1:19" x14ac:dyDescent="0.3">
      <c r="A256" s="64"/>
      <c r="B256" s="65"/>
      <c r="C256" s="65"/>
      <c r="D256" s="65"/>
      <c r="E256" s="68"/>
      <c r="F256" s="64"/>
      <c r="G256" s="55" t="s">
        <v>43</v>
      </c>
      <c r="H256" s="53">
        <f>LOOKUP(G$3:G$346,'TABLE DE VALEURS'!$A$1:$B$132)</f>
        <v>0</v>
      </c>
      <c r="I256" s="64"/>
      <c r="J256" s="55" t="s">
        <v>43</v>
      </c>
      <c r="K256" s="53">
        <f>LOOKUP(J$3:J$346,'TABLE DE VALEURS'!$A$1:$B$132)</f>
        <v>0</v>
      </c>
      <c r="L256" s="64"/>
      <c r="M256" s="55" t="s">
        <v>43</v>
      </c>
      <c r="N256" s="53">
        <f>LOOKUP(M$3:M$346,'TABLE DE VALEURS'!$A$1:$B$132)</f>
        <v>0</v>
      </c>
      <c r="O256" s="69"/>
      <c r="P256" s="55" t="s">
        <v>43</v>
      </c>
      <c r="Q256" s="57">
        <f>LOOKUP(P$3:P$346,'TABLE DE VALEURS'!$A$1:$B$132)</f>
        <v>0</v>
      </c>
      <c r="R256" s="58">
        <f t="shared" si="8"/>
        <v>0</v>
      </c>
      <c r="S256" s="59">
        <f t="shared" si="9"/>
        <v>10</v>
      </c>
    </row>
    <row r="257" spans="1:19" x14ac:dyDescent="0.3">
      <c r="A257" s="64"/>
      <c r="B257" s="65"/>
      <c r="C257" s="65"/>
      <c r="D257" s="65"/>
      <c r="E257" s="68"/>
      <c r="F257" s="64"/>
      <c r="G257" s="55" t="s">
        <v>43</v>
      </c>
      <c r="H257" s="53">
        <f>LOOKUP(G$3:G$346,'TABLE DE VALEURS'!$A$1:$B$132)</f>
        <v>0</v>
      </c>
      <c r="I257" s="64"/>
      <c r="J257" s="55" t="s">
        <v>43</v>
      </c>
      <c r="K257" s="53">
        <f>LOOKUP(J$3:J$346,'TABLE DE VALEURS'!$A$1:$B$132)</f>
        <v>0</v>
      </c>
      <c r="L257" s="64"/>
      <c r="M257" s="55" t="s">
        <v>43</v>
      </c>
      <c r="N257" s="53">
        <f>LOOKUP(M$3:M$346,'TABLE DE VALEURS'!$A$1:$B$132)</f>
        <v>0</v>
      </c>
      <c r="O257" s="69"/>
      <c r="P257" s="55" t="s">
        <v>43</v>
      </c>
      <c r="Q257" s="57">
        <f>LOOKUP(P$3:P$346,'TABLE DE VALEURS'!$A$1:$B$132)</f>
        <v>0</v>
      </c>
      <c r="R257" s="58">
        <f t="shared" si="8"/>
        <v>0</v>
      </c>
      <c r="S257" s="59">
        <f t="shared" si="9"/>
        <v>10</v>
      </c>
    </row>
    <row r="258" spans="1:19" x14ac:dyDescent="0.3">
      <c r="A258" s="64"/>
      <c r="B258" s="65"/>
      <c r="C258" s="65"/>
      <c r="D258" s="65"/>
      <c r="E258" s="68"/>
      <c r="F258" s="64"/>
      <c r="G258" s="55" t="s">
        <v>43</v>
      </c>
      <c r="H258" s="53">
        <f>LOOKUP(G$3:G$346,'TABLE DE VALEURS'!$A$1:$B$132)</f>
        <v>0</v>
      </c>
      <c r="I258" s="64"/>
      <c r="J258" s="55" t="s">
        <v>43</v>
      </c>
      <c r="K258" s="53">
        <f>LOOKUP(J$3:J$346,'TABLE DE VALEURS'!$A$1:$B$132)</f>
        <v>0</v>
      </c>
      <c r="L258" s="64"/>
      <c r="M258" s="55" t="s">
        <v>43</v>
      </c>
      <c r="N258" s="53">
        <f>LOOKUP(M$3:M$346,'TABLE DE VALEURS'!$A$1:$B$132)</f>
        <v>0</v>
      </c>
      <c r="O258" s="69"/>
      <c r="P258" s="55" t="s">
        <v>43</v>
      </c>
      <c r="Q258" s="57">
        <f>LOOKUP(P$3:P$346,'TABLE DE VALEURS'!$A$1:$B$132)</f>
        <v>0</v>
      </c>
      <c r="R258" s="58">
        <f t="shared" si="8"/>
        <v>0</v>
      </c>
      <c r="S258" s="59">
        <f t="shared" si="9"/>
        <v>10</v>
      </c>
    </row>
    <row r="259" spans="1:19" x14ac:dyDescent="0.3">
      <c r="A259" s="64"/>
      <c r="B259" s="65"/>
      <c r="C259" s="65"/>
      <c r="D259" s="65"/>
      <c r="E259" s="68"/>
      <c r="F259" s="64"/>
      <c r="G259" s="55" t="s">
        <v>43</v>
      </c>
      <c r="H259" s="53">
        <f>LOOKUP(G$3:G$346,'TABLE DE VALEURS'!$A$1:$B$132)</f>
        <v>0</v>
      </c>
      <c r="I259" s="64"/>
      <c r="J259" s="55" t="s">
        <v>43</v>
      </c>
      <c r="K259" s="53">
        <f>LOOKUP(J$3:J$346,'TABLE DE VALEURS'!$A$1:$B$132)</f>
        <v>0</v>
      </c>
      <c r="L259" s="64"/>
      <c r="M259" s="55" t="s">
        <v>43</v>
      </c>
      <c r="N259" s="53">
        <f>LOOKUP(M$3:M$346,'TABLE DE VALEURS'!$A$1:$B$132)</f>
        <v>0</v>
      </c>
      <c r="O259" s="69"/>
      <c r="P259" s="55" t="s">
        <v>43</v>
      </c>
      <c r="Q259" s="57">
        <f>LOOKUP(P$3:P$346,'TABLE DE VALEURS'!$A$1:$B$132)</f>
        <v>0</v>
      </c>
      <c r="R259" s="58">
        <f t="shared" ref="R259:R322" si="10">H259+1.5*K259+N259+2*Q259</f>
        <v>0</v>
      </c>
      <c r="S259" s="59">
        <f t="shared" ref="S259:S322" si="11">RANK($R259,R$3:R$346)</f>
        <v>10</v>
      </c>
    </row>
    <row r="260" spans="1:19" x14ac:dyDescent="0.3">
      <c r="A260" s="64"/>
      <c r="B260" s="65"/>
      <c r="C260" s="65"/>
      <c r="D260" s="65"/>
      <c r="E260" s="68"/>
      <c r="F260" s="64"/>
      <c r="G260" s="55" t="s">
        <v>43</v>
      </c>
      <c r="H260" s="53">
        <f>LOOKUP(G$3:G$346,'TABLE DE VALEURS'!$A$1:$B$132)</f>
        <v>0</v>
      </c>
      <c r="I260" s="64"/>
      <c r="J260" s="55" t="s">
        <v>43</v>
      </c>
      <c r="K260" s="53">
        <f>LOOKUP(J$3:J$346,'TABLE DE VALEURS'!$A$1:$B$132)</f>
        <v>0</v>
      </c>
      <c r="L260" s="64"/>
      <c r="M260" s="55" t="s">
        <v>43</v>
      </c>
      <c r="N260" s="53">
        <f>LOOKUP(M$3:M$346,'TABLE DE VALEURS'!$A$1:$B$132)</f>
        <v>0</v>
      </c>
      <c r="O260" s="69"/>
      <c r="P260" s="55" t="s">
        <v>43</v>
      </c>
      <c r="Q260" s="57">
        <f>LOOKUP(P$3:P$346,'TABLE DE VALEURS'!$A$1:$B$132)</f>
        <v>0</v>
      </c>
      <c r="R260" s="58">
        <f t="shared" si="10"/>
        <v>0</v>
      </c>
      <c r="S260" s="59">
        <f t="shared" si="11"/>
        <v>10</v>
      </c>
    </row>
    <row r="261" spans="1:19" x14ac:dyDescent="0.3">
      <c r="A261" s="64"/>
      <c r="B261" s="65"/>
      <c r="C261" s="65"/>
      <c r="D261" s="65"/>
      <c r="E261" s="68"/>
      <c r="F261" s="64"/>
      <c r="G261" s="55" t="s">
        <v>43</v>
      </c>
      <c r="H261" s="53">
        <f>LOOKUP(G$3:G$346,'TABLE DE VALEURS'!$A$1:$B$132)</f>
        <v>0</v>
      </c>
      <c r="I261" s="64"/>
      <c r="J261" s="55" t="s">
        <v>43</v>
      </c>
      <c r="K261" s="53">
        <f>LOOKUP(J$3:J$346,'TABLE DE VALEURS'!$A$1:$B$132)</f>
        <v>0</v>
      </c>
      <c r="L261" s="64"/>
      <c r="M261" s="55" t="s">
        <v>43</v>
      </c>
      <c r="N261" s="53">
        <f>LOOKUP(M$3:M$346,'TABLE DE VALEURS'!$A$1:$B$132)</f>
        <v>0</v>
      </c>
      <c r="O261" s="69"/>
      <c r="P261" s="55" t="s">
        <v>43</v>
      </c>
      <c r="Q261" s="57">
        <f>LOOKUP(P$3:P$346,'TABLE DE VALEURS'!$A$1:$B$132)</f>
        <v>0</v>
      </c>
      <c r="R261" s="58">
        <f t="shared" si="10"/>
        <v>0</v>
      </c>
      <c r="S261" s="59">
        <f t="shared" si="11"/>
        <v>10</v>
      </c>
    </row>
    <row r="262" spans="1:19" x14ac:dyDescent="0.3">
      <c r="A262" s="64"/>
      <c r="B262" s="65"/>
      <c r="C262" s="65"/>
      <c r="D262" s="65"/>
      <c r="E262" s="68"/>
      <c r="F262" s="64"/>
      <c r="G262" s="55" t="s">
        <v>43</v>
      </c>
      <c r="H262" s="53">
        <f>LOOKUP(G$3:G$346,'TABLE DE VALEURS'!$A$1:$B$132)</f>
        <v>0</v>
      </c>
      <c r="I262" s="64"/>
      <c r="J262" s="55" t="s">
        <v>43</v>
      </c>
      <c r="K262" s="53">
        <f>LOOKUP(J$3:J$346,'TABLE DE VALEURS'!$A$1:$B$132)</f>
        <v>0</v>
      </c>
      <c r="L262" s="64"/>
      <c r="M262" s="55" t="s">
        <v>43</v>
      </c>
      <c r="N262" s="53">
        <f>LOOKUP(M$3:M$346,'TABLE DE VALEURS'!$A$1:$B$132)</f>
        <v>0</v>
      </c>
      <c r="O262" s="69"/>
      <c r="P262" s="55" t="s">
        <v>43</v>
      </c>
      <c r="Q262" s="57">
        <f>LOOKUP(P$3:P$346,'TABLE DE VALEURS'!$A$1:$B$132)</f>
        <v>0</v>
      </c>
      <c r="R262" s="58">
        <f t="shared" si="10"/>
        <v>0</v>
      </c>
      <c r="S262" s="59">
        <f t="shared" si="11"/>
        <v>10</v>
      </c>
    </row>
    <row r="263" spans="1:19" x14ac:dyDescent="0.3">
      <c r="A263" s="64"/>
      <c r="B263" s="65"/>
      <c r="C263" s="65"/>
      <c r="D263" s="65"/>
      <c r="E263" s="68"/>
      <c r="F263" s="64"/>
      <c r="G263" s="55" t="s">
        <v>43</v>
      </c>
      <c r="H263" s="53">
        <f>LOOKUP(G$3:G$346,'TABLE DE VALEURS'!$A$1:$B$132)</f>
        <v>0</v>
      </c>
      <c r="I263" s="64"/>
      <c r="J263" s="55" t="s">
        <v>43</v>
      </c>
      <c r="K263" s="53">
        <f>LOOKUP(J$3:J$346,'TABLE DE VALEURS'!$A$1:$B$132)</f>
        <v>0</v>
      </c>
      <c r="L263" s="64"/>
      <c r="M263" s="55" t="s">
        <v>43</v>
      </c>
      <c r="N263" s="53">
        <f>LOOKUP(M$3:M$346,'TABLE DE VALEURS'!$A$1:$B$132)</f>
        <v>0</v>
      </c>
      <c r="O263" s="69"/>
      <c r="P263" s="55" t="s">
        <v>43</v>
      </c>
      <c r="Q263" s="57">
        <f>LOOKUP(P$3:P$346,'TABLE DE VALEURS'!$A$1:$B$132)</f>
        <v>0</v>
      </c>
      <c r="R263" s="58">
        <f t="shared" si="10"/>
        <v>0</v>
      </c>
      <c r="S263" s="59">
        <f t="shared" si="11"/>
        <v>10</v>
      </c>
    </row>
    <row r="264" spans="1:19" x14ac:dyDescent="0.3">
      <c r="A264" s="64"/>
      <c r="B264" s="65"/>
      <c r="C264" s="65"/>
      <c r="D264" s="65"/>
      <c r="E264" s="68"/>
      <c r="F264" s="64"/>
      <c r="G264" s="55" t="s">
        <v>43</v>
      </c>
      <c r="H264" s="53">
        <f>LOOKUP(G$3:G$346,'TABLE DE VALEURS'!$A$1:$B$132)</f>
        <v>0</v>
      </c>
      <c r="I264" s="64"/>
      <c r="J264" s="55" t="s">
        <v>43</v>
      </c>
      <c r="K264" s="53">
        <f>LOOKUP(J$3:J$346,'TABLE DE VALEURS'!$A$1:$B$132)</f>
        <v>0</v>
      </c>
      <c r="L264" s="64"/>
      <c r="M264" s="55" t="s">
        <v>43</v>
      </c>
      <c r="N264" s="53">
        <f>LOOKUP(M$3:M$346,'TABLE DE VALEURS'!$A$1:$B$132)</f>
        <v>0</v>
      </c>
      <c r="O264" s="69"/>
      <c r="P264" s="55" t="s">
        <v>43</v>
      </c>
      <c r="Q264" s="57">
        <f>LOOKUP(P$3:P$346,'TABLE DE VALEURS'!$A$1:$B$132)</f>
        <v>0</v>
      </c>
      <c r="R264" s="58">
        <f t="shared" si="10"/>
        <v>0</v>
      </c>
      <c r="S264" s="59">
        <f t="shared" si="11"/>
        <v>10</v>
      </c>
    </row>
    <row r="265" spans="1:19" x14ac:dyDescent="0.3">
      <c r="A265" s="64"/>
      <c r="B265" s="65"/>
      <c r="C265" s="65"/>
      <c r="D265" s="65"/>
      <c r="E265" s="68"/>
      <c r="F265" s="64"/>
      <c r="G265" s="55" t="s">
        <v>43</v>
      </c>
      <c r="H265" s="53">
        <f>LOOKUP(G$3:G$346,'TABLE DE VALEURS'!$A$1:$B$132)</f>
        <v>0</v>
      </c>
      <c r="I265" s="64"/>
      <c r="J265" s="55" t="s">
        <v>43</v>
      </c>
      <c r="K265" s="53">
        <f>LOOKUP(J$3:J$346,'TABLE DE VALEURS'!$A$1:$B$132)</f>
        <v>0</v>
      </c>
      <c r="L265" s="64"/>
      <c r="M265" s="55" t="s">
        <v>43</v>
      </c>
      <c r="N265" s="53">
        <f>LOOKUP(M$3:M$346,'TABLE DE VALEURS'!$A$1:$B$132)</f>
        <v>0</v>
      </c>
      <c r="O265" s="69"/>
      <c r="P265" s="55" t="s">
        <v>43</v>
      </c>
      <c r="Q265" s="57">
        <f>LOOKUP(P$3:P$346,'TABLE DE VALEURS'!$A$1:$B$132)</f>
        <v>0</v>
      </c>
      <c r="R265" s="58">
        <f t="shared" si="10"/>
        <v>0</v>
      </c>
      <c r="S265" s="59">
        <f t="shared" si="11"/>
        <v>10</v>
      </c>
    </row>
    <row r="266" spans="1:19" x14ac:dyDescent="0.3">
      <c r="A266" s="64"/>
      <c r="B266" s="65"/>
      <c r="C266" s="65"/>
      <c r="D266" s="65"/>
      <c r="E266" s="68"/>
      <c r="F266" s="64"/>
      <c r="G266" s="55" t="s">
        <v>43</v>
      </c>
      <c r="H266" s="53">
        <f>LOOKUP(G$3:G$346,'TABLE DE VALEURS'!$A$1:$B$132)</f>
        <v>0</v>
      </c>
      <c r="I266" s="64"/>
      <c r="J266" s="55" t="s">
        <v>43</v>
      </c>
      <c r="K266" s="53">
        <f>LOOKUP(J$3:J$346,'TABLE DE VALEURS'!$A$1:$B$132)</f>
        <v>0</v>
      </c>
      <c r="L266" s="64"/>
      <c r="M266" s="55" t="s">
        <v>43</v>
      </c>
      <c r="N266" s="53">
        <f>LOOKUP(M$3:M$346,'TABLE DE VALEURS'!$A$1:$B$132)</f>
        <v>0</v>
      </c>
      <c r="O266" s="69"/>
      <c r="P266" s="55" t="s">
        <v>43</v>
      </c>
      <c r="Q266" s="57">
        <f>LOOKUP(P$3:P$346,'TABLE DE VALEURS'!$A$1:$B$132)</f>
        <v>0</v>
      </c>
      <c r="R266" s="58">
        <f t="shared" si="10"/>
        <v>0</v>
      </c>
      <c r="S266" s="59">
        <f t="shared" si="11"/>
        <v>10</v>
      </c>
    </row>
    <row r="267" spans="1:19" x14ac:dyDescent="0.3">
      <c r="A267" s="64"/>
      <c r="B267" s="65"/>
      <c r="C267" s="65"/>
      <c r="D267" s="65"/>
      <c r="E267" s="68"/>
      <c r="F267" s="64"/>
      <c r="G267" s="55" t="s">
        <v>43</v>
      </c>
      <c r="H267" s="53">
        <f>LOOKUP(G$3:G$346,'TABLE DE VALEURS'!$A$1:$B$132)</f>
        <v>0</v>
      </c>
      <c r="I267" s="64"/>
      <c r="J267" s="55" t="s">
        <v>43</v>
      </c>
      <c r="K267" s="53">
        <f>LOOKUP(J$3:J$346,'TABLE DE VALEURS'!$A$1:$B$132)</f>
        <v>0</v>
      </c>
      <c r="L267" s="64"/>
      <c r="M267" s="55" t="s">
        <v>43</v>
      </c>
      <c r="N267" s="53">
        <f>LOOKUP(M$3:M$346,'TABLE DE VALEURS'!$A$1:$B$132)</f>
        <v>0</v>
      </c>
      <c r="O267" s="69"/>
      <c r="P267" s="55" t="s">
        <v>43</v>
      </c>
      <c r="Q267" s="57">
        <f>LOOKUP(P$3:P$346,'TABLE DE VALEURS'!$A$1:$B$132)</f>
        <v>0</v>
      </c>
      <c r="R267" s="58">
        <f t="shared" si="10"/>
        <v>0</v>
      </c>
      <c r="S267" s="59">
        <f t="shared" si="11"/>
        <v>10</v>
      </c>
    </row>
    <row r="268" spans="1:19" x14ac:dyDescent="0.3">
      <c r="A268" s="64"/>
      <c r="B268" s="65"/>
      <c r="C268" s="65"/>
      <c r="D268" s="65"/>
      <c r="E268" s="68"/>
      <c r="F268" s="64"/>
      <c r="G268" s="55" t="s">
        <v>43</v>
      </c>
      <c r="H268" s="53">
        <f>LOOKUP(G$3:G$346,'TABLE DE VALEURS'!$A$1:$B$132)</f>
        <v>0</v>
      </c>
      <c r="I268" s="64"/>
      <c r="J268" s="55" t="s">
        <v>43</v>
      </c>
      <c r="K268" s="53">
        <f>LOOKUP(J$3:J$346,'TABLE DE VALEURS'!$A$1:$B$132)</f>
        <v>0</v>
      </c>
      <c r="L268" s="64"/>
      <c r="M268" s="55" t="s">
        <v>43</v>
      </c>
      <c r="N268" s="53">
        <f>LOOKUP(M$3:M$346,'TABLE DE VALEURS'!$A$1:$B$132)</f>
        <v>0</v>
      </c>
      <c r="O268" s="69"/>
      <c r="P268" s="55" t="s">
        <v>43</v>
      </c>
      <c r="Q268" s="57">
        <f>LOOKUP(P$3:P$346,'TABLE DE VALEURS'!$A$1:$B$132)</f>
        <v>0</v>
      </c>
      <c r="R268" s="58">
        <f t="shared" si="10"/>
        <v>0</v>
      </c>
      <c r="S268" s="59">
        <f t="shared" si="11"/>
        <v>10</v>
      </c>
    </row>
    <row r="269" spans="1:19" x14ac:dyDescent="0.3">
      <c r="A269" s="64"/>
      <c r="B269" s="65"/>
      <c r="C269" s="65"/>
      <c r="D269" s="65"/>
      <c r="E269" s="68"/>
      <c r="F269" s="64"/>
      <c r="G269" s="55" t="s">
        <v>43</v>
      </c>
      <c r="H269" s="53">
        <f>LOOKUP(G$3:G$346,'TABLE DE VALEURS'!$A$1:$B$132)</f>
        <v>0</v>
      </c>
      <c r="I269" s="64"/>
      <c r="J269" s="55" t="s">
        <v>43</v>
      </c>
      <c r="K269" s="53">
        <f>LOOKUP(J$3:J$346,'TABLE DE VALEURS'!$A$1:$B$132)</f>
        <v>0</v>
      </c>
      <c r="L269" s="64"/>
      <c r="M269" s="55" t="s">
        <v>43</v>
      </c>
      <c r="N269" s="53">
        <f>LOOKUP(M$3:M$346,'TABLE DE VALEURS'!$A$1:$B$132)</f>
        <v>0</v>
      </c>
      <c r="O269" s="69"/>
      <c r="P269" s="55" t="s">
        <v>43</v>
      </c>
      <c r="Q269" s="57">
        <f>LOOKUP(P$3:P$346,'TABLE DE VALEURS'!$A$1:$B$132)</f>
        <v>0</v>
      </c>
      <c r="R269" s="58">
        <f t="shared" si="10"/>
        <v>0</v>
      </c>
      <c r="S269" s="59">
        <f t="shared" si="11"/>
        <v>10</v>
      </c>
    </row>
    <row r="270" spans="1:19" x14ac:dyDescent="0.3">
      <c r="A270" s="64"/>
      <c r="B270" s="65"/>
      <c r="C270" s="65"/>
      <c r="D270" s="65"/>
      <c r="E270" s="68"/>
      <c r="F270" s="64"/>
      <c r="G270" s="55" t="s">
        <v>43</v>
      </c>
      <c r="H270" s="53">
        <f>LOOKUP(G$3:G$346,'TABLE DE VALEURS'!$A$1:$B$132)</f>
        <v>0</v>
      </c>
      <c r="I270" s="64"/>
      <c r="J270" s="55" t="s">
        <v>43</v>
      </c>
      <c r="K270" s="53">
        <f>LOOKUP(J$3:J$346,'TABLE DE VALEURS'!$A$1:$B$132)</f>
        <v>0</v>
      </c>
      <c r="L270" s="64"/>
      <c r="M270" s="55" t="s">
        <v>43</v>
      </c>
      <c r="N270" s="53">
        <f>LOOKUP(M$3:M$346,'TABLE DE VALEURS'!$A$1:$B$132)</f>
        <v>0</v>
      </c>
      <c r="O270" s="69"/>
      <c r="P270" s="55" t="s">
        <v>43</v>
      </c>
      <c r="Q270" s="57">
        <f>LOOKUP(P$3:P$346,'TABLE DE VALEURS'!$A$1:$B$132)</f>
        <v>0</v>
      </c>
      <c r="R270" s="58">
        <f t="shared" si="10"/>
        <v>0</v>
      </c>
      <c r="S270" s="59">
        <f t="shared" si="11"/>
        <v>10</v>
      </c>
    </row>
    <row r="271" spans="1:19" x14ac:dyDescent="0.3">
      <c r="A271" s="64"/>
      <c r="B271" s="65"/>
      <c r="C271" s="65"/>
      <c r="D271" s="65"/>
      <c r="E271" s="68"/>
      <c r="F271" s="64"/>
      <c r="G271" s="55" t="s">
        <v>43</v>
      </c>
      <c r="H271" s="53">
        <f>LOOKUP(G$3:G$346,'TABLE DE VALEURS'!$A$1:$B$132)</f>
        <v>0</v>
      </c>
      <c r="I271" s="64"/>
      <c r="J271" s="55" t="s">
        <v>43</v>
      </c>
      <c r="K271" s="53">
        <f>LOOKUP(J$3:J$346,'TABLE DE VALEURS'!$A$1:$B$132)</f>
        <v>0</v>
      </c>
      <c r="L271" s="64"/>
      <c r="M271" s="55" t="s">
        <v>43</v>
      </c>
      <c r="N271" s="53">
        <f>LOOKUP(M$3:M$346,'TABLE DE VALEURS'!$A$1:$B$132)</f>
        <v>0</v>
      </c>
      <c r="O271" s="69"/>
      <c r="P271" s="55" t="s">
        <v>43</v>
      </c>
      <c r="Q271" s="57">
        <f>LOOKUP(P$3:P$346,'TABLE DE VALEURS'!$A$1:$B$132)</f>
        <v>0</v>
      </c>
      <c r="R271" s="58">
        <f t="shared" si="10"/>
        <v>0</v>
      </c>
      <c r="S271" s="59">
        <f t="shared" si="11"/>
        <v>10</v>
      </c>
    </row>
    <row r="272" spans="1:19" x14ac:dyDescent="0.3">
      <c r="A272" s="64"/>
      <c r="B272" s="65"/>
      <c r="C272" s="65"/>
      <c r="D272" s="65"/>
      <c r="E272" s="68"/>
      <c r="F272" s="64"/>
      <c r="G272" s="55" t="s">
        <v>43</v>
      </c>
      <c r="H272" s="53">
        <f>LOOKUP(G$3:G$346,'TABLE DE VALEURS'!$A$1:$B$132)</f>
        <v>0</v>
      </c>
      <c r="I272" s="64"/>
      <c r="J272" s="55" t="s">
        <v>43</v>
      </c>
      <c r="K272" s="53">
        <f>LOOKUP(J$3:J$346,'TABLE DE VALEURS'!$A$1:$B$132)</f>
        <v>0</v>
      </c>
      <c r="L272" s="64"/>
      <c r="M272" s="55" t="s">
        <v>43</v>
      </c>
      <c r="N272" s="53">
        <f>LOOKUP(M$3:M$346,'TABLE DE VALEURS'!$A$1:$B$132)</f>
        <v>0</v>
      </c>
      <c r="O272" s="69"/>
      <c r="P272" s="55" t="s">
        <v>43</v>
      </c>
      <c r="Q272" s="57">
        <f>LOOKUP(P$3:P$346,'TABLE DE VALEURS'!$A$1:$B$132)</f>
        <v>0</v>
      </c>
      <c r="R272" s="58">
        <f t="shared" si="10"/>
        <v>0</v>
      </c>
      <c r="S272" s="59">
        <f t="shared" si="11"/>
        <v>10</v>
      </c>
    </row>
    <row r="273" spans="1:19" x14ac:dyDescent="0.3">
      <c r="A273" s="64"/>
      <c r="B273" s="65"/>
      <c r="C273" s="65"/>
      <c r="D273" s="65"/>
      <c r="E273" s="68"/>
      <c r="F273" s="64"/>
      <c r="G273" s="55" t="s">
        <v>43</v>
      </c>
      <c r="H273" s="53">
        <f>LOOKUP(G$3:G$346,'TABLE DE VALEURS'!$A$1:$B$132)</f>
        <v>0</v>
      </c>
      <c r="I273" s="64"/>
      <c r="J273" s="55" t="s">
        <v>43</v>
      </c>
      <c r="K273" s="53">
        <f>LOOKUP(J$3:J$346,'TABLE DE VALEURS'!$A$1:$B$132)</f>
        <v>0</v>
      </c>
      <c r="L273" s="64"/>
      <c r="M273" s="55" t="s">
        <v>43</v>
      </c>
      <c r="N273" s="53">
        <f>LOOKUP(M$3:M$346,'TABLE DE VALEURS'!$A$1:$B$132)</f>
        <v>0</v>
      </c>
      <c r="O273" s="69"/>
      <c r="P273" s="55" t="s">
        <v>43</v>
      </c>
      <c r="Q273" s="57">
        <f>LOOKUP(P$3:P$346,'TABLE DE VALEURS'!$A$1:$B$132)</f>
        <v>0</v>
      </c>
      <c r="R273" s="58">
        <f t="shared" si="10"/>
        <v>0</v>
      </c>
      <c r="S273" s="59">
        <f t="shared" si="11"/>
        <v>10</v>
      </c>
    </row>
    <row r="274" spans="1:19" x14ac:dyDescent="0.3">
      <c r="A274" s="64"/>
      <c r="B274" s="65"/>
      <c r="C274" s="65"/>
      <c r="D274" s="65"/>
      <c r="E274" s="68"/>
      <c r="F274" s="64"/>
      <c r="G274" s="55" t="s">
        <v>43</v>
      </c>
      <c r="H274" s="53">
        <f>LOOKUP(G$3:G$346,'TABLE DE VALEURS'!$A$1:$B$132)</f>
        <v>0</v>
      </c>
      <c r="I274" s="64"/>
      <c r="J274" s="55" t="s">
        <v>43</v>
      </c>
      <c r="K274" s="53">
        <f>LOOKUP(J$3:J$346,'TABLE DE VALEURS'!$A$1:$B$132)</f>
        <v>0</v>
      </c>
      <c r="L274" s="64"/>
      <c r="M274" s="55" t="s">
        <v>43</v>
      </c>
      <c r="N274" s="53">
        <f>LOOKUP(M$3:M$346,'TABLE DE VALEURS'!$A$1:$B$132)</f>
        <v>0</v>
      </c>
      <c r="O274" s="69"/>
      <c r="P274" s="55" t="s">
        <v>43</v>
      </c>
      <c r="Q274" s="57">
        <f>LOOKUP(P$3:P$346,'TABLE DE VALEURS'!$A$1:$B$132)</f>
        <v>0</v>
      </c>
      <c r="R274" s="58">
        <f t="shared" si="10"/>
        <v>0</v>
      </c>
      <c r="S274" s="59">
        <f t="shared" si="11"/>
        <v>10</v>
      </c>
    </row>
    <row r="275" spans="1:19" x14ac:dyDescent="0.3">
      <c r="A275" s="64"/>
      <c r="B275" s="65"/>
      <c r="C275" s="65"/>
      <c r="D275" s="65"/>
      <c r="E275" s="68"/>
      <c r="F275" s="64"/>
      <c r="G275" s="55" t="s">
        <v>43</v>
      </c>
      <c r="H275" s="53">
        <f>LOOKUP(G$3:G$346,'TABLE DE VALEURS'!$A$1:$B$132)</f>
        <v>0</v>
      </c>
      <c r="I275" s="64"/>
      <c r="J275" s="55" t="s">
        <v>43</v>
      </c>
      <c r="K275" s="53">
        <f>LOOKUP(J$3:J$346,'TABLE DE VALEURS'!$A$1:$B$132)</f>
        <v>0</v>
      </c>
      <c r="L275" s="64"/>
      <c r="M275" s="55" t="s">
        <v>43</v>
      </c>
      <c r="N275" s="53">
        <f>LOOKUP(M$3:M$346,'TABLE DE VALEURS'!$A$1:$B$132)</f>
        <v>0</v>
      </c>
      <c r="O275" s="69"/>
      <c r="P275" s="55" t="s">
        <v>43</v>
      </c>
      <c r="Q275" s="57">
        <f>LOOKUP(P$3:P$346,'TABLE DE VALEURS'!$A$1:$B$132)</f>
        <v>0</v>
      </c>
      <c r="R275" s="58">
        <f t="shared" si="10"/>
        <v>0</v>
      </c>
      <c r="S275" s="59">
        <f t="shared" si="11"/>
        <v>10</v>
      </c>
    </row>
    <row r="276" spans="1:19" x14ac:dyDescent="0.3">
      <c r="A276" s="64"/>
      <c r="B276" s="65"/>
      <c r="C276" s="65"/>
      <c r="D276" s="65"/>
      <c r="E276" s="68"/>
      <c r="F276" s="64"/>
      <c r="G276" s="55" t="s">
        <v>43</v>
      </c>
      <c r="H276" s="53">
        <f>LOOKUP(G$3:G$346,'TABLE DE VALEURS'!$A$1:$B$132)</f>
        <v>0</v>
      </c>
      <c r="I276" s="64"/>
      <c r="J276" s="55" t="s">
        <v>43</v>
      </c>
      <c r="K276" s="53">
        <f>LOOKUP(J$3:J$346,'TABLE DE VALEURS'!$A$1:$B$132)</f>
        <v>0</v>
      </c>
      <c r="L276" s="64"/>
      <c r="M276" s="55" t="s">
        <v>43</v>
      </c>
      <c r="N276" s="53">
        <f>LOOKUP(M$3:M$346,'TABLE DE VALEURS'!$A$1:$B$132)</f>
        <v>0</v>
      </c>
      <c r="O276" s="69"/>
      <c r="P276" s="55" t="s">
        <v>43</v>
      </c>
      <c r="Q276" s="57">
        <f>LOOKUP(P$3:P$346,'TABLE DE VALEURS'!$A$1:$B$132)</f>
        <v>0</v>
      </c>
      <c r="R276" s="58">
        <f t="shared" si="10"/>
        <v>0</v>
      </c>
      <c r="S276" s="59">
        <f t="shared" si="11"/>
        <v>10</v>
      </c>
    </row>
    <row r="277" spans="1:19" x14ac:dyDescent="0.3">
      <c r="A277" s="64"/>
      <c r="B277" s="65"/>
      <c r="C277" s="65"/>
      <c r="D277" s="65"/>
      <c r="E277" s="68"/>
      <c r="F277" s="64"/>
      <c r="G277" s="55" t="s">
        <v>43</v>
      </c>
      <c r="H277" s="53">
        <f>LOOKUP(G$3:G$346,'TABLE DE VALEURS'!$A$1:$B$132)</f>
        <v>0</v>
      </c>
      <c r="I277" s="64"/>
      <c r="J277" s="55" t="s">
        <v>43</v>
      </c>
      <c r="K277" s="53">
        <f>LOOKUP(J$3:J$346,'TABLE DE VALEURS'!$A$1:$B$132)</f>
        <v>0</v>
      </c>
      <c r="L277" s="64"/>
      <c r="M277" s="55" t="s">
        <v>43</v>
      </c>
      <c r="N277" s="53">
        <f>LOOKUP(M$3:M$346,'TABLE DE VALEURS'!$A$1:$B$132)</f>
        <v>0</v>
      </c>
      <c r="O277" s="69"/>
      <c r="P277" s="55" t="s">
        <v>43</v>
      </c>
      <c r="Q277" s="57">
        <f>LOOKUP(P$3:P$346,'TABLE DE VALEURS'!$A$1:$B$132)</f>
        <v>0</v>
      </c>
      <c r="R277" s="58">
        <f t="shared" si="10"/>
        <v>0</v>
      </c>
      <c r="S277" s="59">
        <f t="shared" si="11"/>
        <v>10</v>
      </c>
    </row>
    <row r="278" spans="1:19" x14ac:dyDescent="0.3">
      <c r="A278" s="64"/>
      <c r="B278" s="65"/>
      <c r="C278" s="65"/>
      <c r="D278" s="65"/>
      <c r="E278" s="68"/>
      <c r="F278" s="64"/>
      <c r="G278" s="55" t="s">
        <v>43</v>
      </c>
      <c r="H278" s="53">
        <f>LOOKUP(G$3:G$346,'TABLE DE VALEURS'!$A$1:$B$132)</f>
        <v>0</v>
      </c>
      <c r="I278" s="64"/>
      <c r="J278" s="55" t="s">
        <v>43</v>
      </c>
      <c r="K278" s="53">
        <f>LOOKUP(J$3:J$346,'TABLE DE VALEURS'!$A$1:$B$132)</f>
        <v>0</v>
      </c>
      <c r="L278" s="64"/>
      <c r="M278" s="55" t="s">
        <v>43</v>
      </c>
      <c r="N278" s="53">
        <f>LOOKUP(M$3:M$346,'TABLE DE VALEURS'!$A$1:$B$132)</f>
        <v>0</v>
      </c>
      <c r="O278" s="69"/>
      <c r="P278" s="55" t="s">
        <v>43</v>
      </c>
      <c r="Q278" s="57">
        <f>LOOKUP(P$3:P$346,'TABLE DE VALEURS'!$A$1:$B$132)</f>
        <v>0</v>
      </c>
      <c r="R278" s="58">
        <f t="shared" si="10"/>
        <v>0</v>
      </c>
      <c r="S278" s="59">
        <f t="shared" si="11"/>
        <v>10</v>
      </c>
    </row>
    <row r="279" spans="1:19" x14ac:dyDescent="0.3">
      <c r="A279" s="64"/>
      <c r="B279" s="65"/>
      <c r="C279" s="65"/>
      <c r="D279" s="65"/>
      <c r="E279" s="68"/>
      <c r="F279" s="64"/>
      <c r="G279" s="55" t="s">
        <v>43</v>
      </c>
      <c r="H279" s="53">
        <f>LOOKUP(G$3:G$346,'TABLE DE VALEURS'!$A$1:$B$132)</f>
        <v>0</v>
      </c>
      <c r="I279" s="64"/>
      <c r="J279" s="55" t="s">
        <v>43</v>
      </c>
      <c r="K279" s="53">
        <f>LOOKUP(J$3:J$346,'TABLE DE VALEURS'!$A$1:$B$132)</f>
        <v>0</v>
      </c>
      <c r="L279" s="64"/>
      <c r="M279" s="55" t="s">
        <v>43</v>
      </c>
      <c r="N279" s="53">
        <f>LOOKUP(M$3:M$346,'TABLE DE VALEURS'!$A$1:$B$132)</f>
        <v>0</v>
      </c>
      <c r="O279" s="69"/>
      <c r="P279" s="55" t="s">
        <v>43</v>
      </c>
      <c r="Q279" s="57">
        <f>LOOKUP(P$3:P$346,'TABLE DE VALEURS'!$A$1:$B$132)</f>
        <v>0</v>
      </c>
      <c r="R279" s="58">
        <f t="shared" si="10"/>
        <v>0</v>
      </c>
      <c r="S279" s="59">
        <f t="shared" si="11"/>
        <v>10</v>
      </c>
    </row>
    <row r="280" spans="1:19" x14ac:dyDescent="0.3">
      <c r="A280" s="64"/>
      <c r="B280" s="65"/>
      <c r="C280" s="65"/>
      <c r="D280" s="65"/>
      <c r="E280" s="68"/>
      <c r="F280" s="64"/>
      <c r="G280" s="55" t="s">
        <v>43</v>
      </c>
      <c r="H280" s="53">
        <f>LOOKUP(G$3:G$346,'TABLE DE VALEURS'!$A$1:$B$132)</f>
        <v>0</v>
      </c>
      <c r="I280" s="64"/>
      <c r="J280" s="55" t="s">
        <v>43</v>
      </c>
      <c r="K280" s="53">
        <f>LOOKUP(J$3:J$346,'TABLE DE VALEURS'!$A$1:$B$132)</f>
        <v>0</v>
      </c>
      <c r="L280" s="64"/>
      <c r="M280" s="55" t="s">
        <v>43</v>
      </c>
      <c r="N280" s="53">
        <f>LOOKUP(M$3:M$346,'TABLE DE VALEURS'!$A$1:$B$132)</f>
        <v>0</v>
      </c>
      <c r="O280" s="69"/>
      <c r="P280" s="55" t="s">
        <v>43</v>
      </c>
      <c r="Q280" s="57">
        <f>LOOKUP(P$3:P$346,'TABLE DE VALEURS'!$A$1:$B$132)</f>
        <v>0</v>
      </c>
      <c r="R280" s="58">
        <f t="shared" si="10"/>
        <v>0</v>
      </c>
      <c r="S280" s="59">
        <f t="shared" si="11"/>
        <v>10</v>
      </c>
    </row>
    <row r="281" spans="1:19" x14ac:dyDescent="0.3">
      <c r="A281" s="64"/>
      <c r="B281" s="65"/>
      <c r="C281" s="65"/>
      <c r="D281" s="65"/>
      <c r="E281" s="68"/>
      <c r="F281" s="64"/>
      <c r="G281" s="55" t="s">
        <v>43</v>
      </c>
      <c r="H281" s="53">
        <f>LOOKUP(G$3:G$346,'TABLE DE VALEURS'!$A$1:$B$132)</f>
        <v>0</v>
      </c>
      <c r="I281" s="64"/>
      <c r="J281" s="55" t="s">
        <v>43</v>
      </c>
      <c r="K281" s="53">
        <f>LOOKUP(J$3:J$346,'TABLE DE VALEURS'!$A$1:$B$132)</f>
        <v>0</v>
      </c>
      <c r="L281" s="64"/>
      <c r="M281" s="55" t="s">
        <v>43</v>
      </c>
      <c r="N281" s="53">
        <f>LOOKUP(M$3:M$346,'TABLE DE VALEURS'!$A$1:$B$132)</f>
        <v>0</v>
      </c>
      <c r="O281" s="69"/>
      <c r="P281" s="55" t="s">
        <v>43</v>
      </c>
      <c r="Q281" s="57">
        <f>LOOKUP(P$3:P$346,'TABLE DE VALEURS'!$A$1:$B$132)</f>
        <v>0</v>
      </c>
      <c r="R281" s="58">
        <f t="shared" si="10"/>
        <v>0</v>
      </c>
      <c r="S281" s="59">
        <f t="shared" si="11"/>
        <v>10</v>
      </c>
    </row>
    <row r="282" spans="1:19" x14ac:dyDescent="0.3">
      <c r="A282" s="64"/>
      <c r="B282" s="65"/>
      <c r="C282" s="65"/>
      <c r="D282" s="65"/>
      <c r="E282" s="68"/>
      <c r="F282" s="64"/>
      <c r="G282" s="55" t="s">
        <v>43</v>
      </c>
      <c r="H282" s="53">
        <f>LOOKUP(G$3:G$346,'TABLE DE VALEURS'!$A$1:$B$132)</f>
        <v>0</v>
      </c>
      <c r="I282" s="64"/>
      <c r="J282" s="55" t="s">
        <v>43</v>
      </c>
      <c r="K282" s="53">
        <f>LOOKUP(J$3:J$346,'TABLE DE VALEURS'!$A$1:$B$132)</f>
        <v>0</v>
      </c>
      <c r="L282" s="64"/>
      <c r="M282" s="55" t="s">
        <v>43</v>
      </c>
      <c r="N282" s="53">
        <f>LOOKUP(M$3:M$346,'TABLE DE VALEURS'!$A$1:$B$132)</f>
        <v>0</v>
      </c>
      <c r="O282" s="69"/>
      <c r="P282" s="55" t="s">
        <v>43</v>
      </c>
      <c r="Q282" s="57">
        <f>LOOKUP(P$3:P$346,'TABLE DE VALEURS'!$A$1:$B$132)</f>
        <v>0</v>
      </c>
      <c r="R282" s="58">
        <f t="shared" si="10"/>
        <v>0</v>
      </c>
      <c r="S282" s="59">
        <f t="shared" si="11"/>
        <v>10</v>
      </c>
    </row>
    <row r="283" spans="1:19" x14ac:dyDescent="0.3">
      <c r="A283" s="64"/>
      <c r="B283" s="65"/>
      <c r="C283" s="65"/>
      <c r="D283" s="65"/>
      <c r="E283" s="68"/>
      <c r="F283" s="64"/>
      <c r="G283" s="55" t="s">
        <v>43</v>
      </c>
      <c r="H283" s="53">
        <f>LOOKUP(G$3:G$346,'TABLE DE VALEURS'!$A$1:$B$132)</f>
        <v>0</v>
      </c>
      <c r="I283" s="64"/>
      <c r="J283" s="55" t="s">
        <v>43</v>
      </c>
      <c r="K283" s="53">
        <f>LOOKUP(J$3:J$346,'TABLE DE VALEURS'!$A$1:$B$132)</f>
        <v>0</v>
      </c>
      <c r="L283" s="64"/>
      <c r="M283" s="55" t="s">
        <v>43</v>
      </c>
      <c r="N283" s="53">
        <f>LOOKUP(M$3:M$346,'TABLE DE VALEURS'!$A$1:$B$132)</f>
        <v>0</v>
      </c>
      <c r="O283" s="69"/>
      <c r="P283" s="55" t="s">
        <v>43</v>
      </c>
      <c r="Q283" s="57">
        <f>LOOKUP(P$3:P$346,'TABLE DE VALEURS'!$A$1:$B$132)</f>
        <v>0</v>
      </c>
      <c r="R283" s="58">
        <f t="shared" si="10"/>
        <v>0</v>
      </c>
      <c r="S283" s="59">
        <f t="shared" si="11"/>
        <v>10</v>
      </c>
    </row>
    <row r="284" spans="1:19" x14ac:dyDescent="0.3">
      <c r="A284" s="64"/>
      <c r="B284" s="65"/>
      <c r="C284" s="65"/>
      <c r="D284" s="65"/>
      <c r="E284" s="68"/>
      <c r="F284" s="64"/>
      <c r="G284" s="55" t="s">
        <v>43</v>
      </c>
      <c r="H284" s="53">
        <f>LOOKUP(G$3:G$346,'TABLE DE VALEURS'!$A$1:$B$132)</f>
        <v>0</v>
      </c>
      <c r="I284" s="64"/>
      <c r="J284" s="55" t="s">
        <v>43</v>
      </c>
      <c r="K284" s="53">
        <f>LOOKUP(J$3:J$346,'TABLE DE VALEURS'!$A$1:$B$132)</f>
        <v>0</v>
      </c>
      <c r="L284" s="64"/>
      <c r="M284" s="55" t="s">
        <v>43</v>
      </c>
      <c r="N284" s="53">
        <f>LOOKUP(M$3:M$346,'TABLE DE VALEURS'!$A$1:$B$132)</f>
        <v>0</v>
      </c>
      <c r="O284" s="69"/>
      <c r="P284" s="55" t="s">
        <v>43</v>
      </c>
      <c r="Q284" s="57">
        <f>LOOKUP(P$3:P$346,'TABLE DE VALEURS'!$A$1:$B$132)</f>
        <v>0</v>
      </c>
      <c r="R284" s="58">
        <f t="shared" si="10"/>
        <v>0</v>
      </c>
      <c r="S284" s="59">
        <f t="shared" si="11"/>
        <v>10</v>
      </c>
    </row>
    <row r="285" spans="1:19" x14ac:dyDescent="0.3">
      <c r="A285" s="64"/>
      <c r="B285" s="65"/>
      <c r="C285" s="65"/>
      <c r="D285" s="65"/>
      <c r="E285" s="68"/>
      <c r="F285" s="64"/>
      <c r="G285" s="55" t="s">
        <v>43</v>
      </c>
      <c r="H285" s="53">
        <f>LOOKUP(G$3:G$346,'TABLE DE VALEURS'!$A$1:$B$132)</f>
        <v>0</v>
      </c>
      <c r="I285" s="64"/>
      <c r="J285" s="55" t="s">
        <v>43</v>
      </c>
      <c r="K285" s="53">
        <f>LOOKUP(J$3:J$346,'TABLE DE VALEURS'!$A$1:$B$132)</f>
        <v>0</v>
      </c>
      <c r="L285" s="64"/>
      <c r="M285" s="55" t="s">
        <v>43</v>
      </c>
      <c r="N285" s="53">
        <f>LOOKUP(M$3:M$346,'TABLE DE VALEURS'!$A$1:$B$132)</f>
        <v>0</v>
      </c>
      <c r="O285" s="69"/>
      <c r="P285" s="55" t="s">
        <v>43</v>
      </c>
      <c r="Q285" s="57">
        <f>LOOKUP(P$3:P$346,'TABLE DE VALEURS'!$A$1:$B$132)</f>
        <v>0</v>
      </c>
      <c r="R285" s="58">
        <f t="shared" si="10"/>
        <v>0</v>
      </c>
      <c r="S285" s="59">
        <f t="shared" si="11"/>
        <v>10</v>
      </c>
    </row>
    <row r="286" spans="1:19" x14ac:dyDescent="0.3">
      <c r="A286" s="64"/>
      <c r="B286" s="65"/>
      <c r="C286" s="65"/>
      <c r="D286" s="65"/>
      <c r="E286" s="68"/>
      <c r="F286" s="64"/>
      <c r="G286" s="55" t="s">
        <v>43</v>
      </c>
      <c r="H286" s="53">
        <f>LOOKUP(G$3:G$346,'TABLE DE VALEURS'!$A$1:$B$132)</f>
        <v>0</v>
      </c>
      <c r="I286" s="64"/>
      <c r="J286" s="55" t="s">
        <v>43</v>
      </c>
      <c r="K286" s="53">
        <f>LOOKUP(J$3:J$346,'TABLE DE VALEURS'!$A$1:$B$132)</f>
        <v>0</v>
      </c>
      <c r="L286" s="64"/>
      <c r="M286" s="55" t="s">
        <v>43</v>
      </c>
      <c r="N286" s="53">
        <f>LOOKUP(M$3:M$346,'TABLE DE VALEURS'!$A$1:$B$132)</f>
        <v>0</v>
      </c>
      <c r="O286" s="69"/>
      <c r="P286" s="55" t="s">
        <v>43</v>
      </c>
      <c r="Q286" s="57">
        <f>LOOKUP(P$3:P$346,'TABLE DE VALEURS'!$A$1:$B$132)</f>
        <v>0</v>
      </c>
      <c r="R286" s="58">
        <f t="shared" si="10"/>
        <v>0</v>
      </c>
      <c r="S286" s="59">
        <f t="shared" si="11"/>
        <v>10</v>
      </c>
    </row>
    <row r="287" spans="1:19" x14ac:dyDescent="0.3">
      <c r="A287" s="64"/>
      <c r="B287" s="65"/>
      <c r="C287" s="65"/>
      <c r="D287" s="65"/>
      <c r="E287" s="68"/>
      <c r="F287" s="64"/>
      <c r="G287" s="55" t="s">
        <v>43</v>
      </c>
      <c r="H287" s="53">
        <f>LOOKUP(G$3:G$346,'TABLE DE VALEURS'!$A$1:$B$132)</f>
        <v>0</v>
      </c>
      <c r="I287" s="64"/>
      <c r="J287" s="55" t="s">
        <v>43</v>
      </c>
      <c r="K287" s="53">
        <f>LOOKUP(J$3:J$346,'TABLE DE VALEURS'!$A$1:$B$132)</f>
        <v>0</v>
      </c>
      <c r="L287" s="64"/>
      <c r="M287" s="55" t="s">
        <v>43</v>
      </c>
      <c r="N287" s="53">
        <f>LOOKUP(M$3:M$346,'TABLE DE VALEURS'!$A$1:$B$132)</f>
        <v>0</v>
      </c>
      <c r="O287" s="69"/>
      <c r="P287" s="55" t="s">
        <v>43</v>
      </c>
      <c r="Q287" s="57">
        <f>LOOKUP(P$3:P$346,'TABLE DE VALEURS'!$A$1:$B$132)</f>
        <v>0</v>
      </c>
      <c r="R287" s="58">
        <f t="shared" si="10"/>
        <v>0</v>
      </c>
      <c r="S287" s="59">
        <f t="shared" si="11"/>
        <v>10</v>
      </c>
    </row>
    <row r="288" spans="1:19" x14ac:dyDescent="0.3">
      <c r="A288" s="64"/>
      <c r="B288" s="65"/>
      <c r="C288" s="65"/>
      <c r="D288" s="65"/>
      <c r="E288" s="68"/>
      <c r="F288" s="64"/>
      <c r="G288" s="55" t="s">
        <v>43</v>
      </c>
      <c r="H288" s="53">
        <f>LOOKUP(G$3:G$346,'TABLE DE VALEURS'!$A$1:$B$132)</f>
        <v>0</v>
      </c>
      <c r="I288" s="64"/>
      <c r="J288" s="55" t="s">
        <v>43</v>
      </c>
      <c r="K288" s="53">
        <f>LOOKUP(J$3:J$346,'TABLE DE VALEURS'!$A$1:$B$132)</f>
        <v>0</v>
      </c>
      <c r="L288" s="64"/>
      <c r="M288" s="55" t="s">
        <v>43</v>
      </c>
      <c r="N288" s="53">
        <f>LOOKUP(M$3:M$346,'TABLE DE VALEURS'!$A$1:$B$132)</f>
        <v>0</v>
      </c>
      <c r="O288" s="69"/>
      <c r="P288" s="55" t="s">
        <v>43</v>
      </c>
      <c r="Q288" s="57">
        <f>LOOKUP(P$3:P$346,'TABLE DE VALEURS'!$A$1:$B$132)</f>
        <v>0</v>
      </c>
      <c r="R288" s="58">
        <f t="shared" si="10"/>
        <v>0</v>
      </c>
      <c r="S288" s="59">
        <f t="shared" si="11"/>
        <v>10</v>
      </c>
    </row>
    <row r="289" spans="1:19" x14ac:dyDescent="0.3">
      <c r="A289" s="64"/>
      <c r="B289" s="65"/>
      <c r="C289" s="65"/>
      <c r="D289" s="65"/>
      <c r="E289" s="68"/>
      <c r="F289" s="64"/>
      <c r="G289" s="55" t="s">
        <v>43</v>
      </c>
      <c r="H289" s="53">
        <f>LOOKUP(G$3:G$346,'TABLE DE VALEURS'!$A$1:$B$132)</f>
        <v>0</v>
      </c>
      <c r="I289" s="64"/>
      <c r="J289" s="55" t="s">
        <v>43</v>
      </c>
      <c r="K289" s="53">
        <f>LOOKUP(J$3:J$346,'TABLE DE VALEURS'!$A$1:$B$132)</f>
        <v>0</v>
      </c>
      <c r="L289" s="64"/>
      <c r="M289" s="55" t="s">
        <v>43</v>
      </c>
      <c r="N289" s="53">
        <f>LOOKUP(M$3:M$346,'TABLE DE VALEURS'!$A$1:$B$132)</f>
        <v>0</v>
      </c>
      <c r="O289" s="69"/>
      <c r="P289" s="55" t="s">
        <v>43</v>
      </c>
      <c r="Q289" s="57">
        <f>LOOKUP(P$3:P$346,'TABLE DE VALEURS'!$A$1:$B$132)</f>
        <v>0</v>
      </c>
      <c r="R289" s="58">
        <f t="shared" si="10"/>
        <v>0</v>
      </c>
      <c r="S289" s="59">
        <f t="shared" si="11"/>
        <v>10</v>
      </c>
    </row>
    <row r="290" spans="1:19" x14ac:dyDescent="0.3">
      <c r="A290" s="64"/>
      <c r="B290" s="65"/>
      <c r="C290" s="65"/>
      <c r="D290" s="65"/>
      <c r="E290" s="68"/>
      <c r="F290" s="64"/>
      <c r="G290" s="55" t="s">
        <v>43</v>
      </c>
      <c r="H290" s="53">
        <f>LOOKUP(G$3:G$346,'TABLE DE VALEURS'!$A$1:$B$132)</f>
        <v>0</v>
      </c>
      <c r="I290" s="64"/>
      <c r="J290" s="55" t="s">
        <v>43</v>
      </c>
      <c r="K290" s="53">
        <f>LOOKUP(J$3:J$346,'TABLE DE VALEURS'!$A$1:$B$132)</f>
        <v>0</v>
      </c>
      <c r="L290" s="64"/>
      <c r="M290" s="55" t="s">
        <v>43</v>
      </c>
      <c r="N290" s="53">
        <f>LOOKUP(M$3:M$346,'TABLE DE VALEURS'!$A$1:$B$132)</f>
        <v>0</v>
      </c>
      <c r="O290" s="69"/>
      <c r="P290" s="55" t="s">
        <v>43</v>
      </c>
      <c r="Q290" s="57">
        <f>LOOKUP(P$3:P$346,'TABLE DE VALEURS'!$A$1:$B$132)</f>
        <v>0</v>
      </c>
      <c r="R290" s="58">
        <f t="shared" si="10"/>
        <v>0</v>
      </c>
      <c r="S290" s="59">
        <f t="shared" si="11"/>
        <v>10</v>
      </c>
    </row>
    <row r="291" spans="1:19" x14ac:dyDescent="0.3">
      <c r="A291" s="64"/>
      <c r="B291" s="65"/>
      <c r="C291" s="65"/>
      <c r="D291" s="65"/>
      <c r="E291" s="68"/>
      <c r="F291" s="64"/>
      <c r="G291" s="55" t="s">
        <v>43</v>
      </c>
      <c r="H291" s="53">
        <f>LOOKUP(G$3:G$346,'TABLE DE VALEURS'!$A$1:$B$132)</f>
        <v>0</v>
      </c>
      <c r="I291" s="64"/>
      <c r="J291" s="55" t="s">
        <v>43</v>
      </c>
      <c r="K291" s="53">
        <f>LOOKUP(J$3:J$346,'TABLE DE VALEURS'!$A$1:$B$132)</f>
        <v>0</v>
      </c>
      <c r="L291" s="64"/>
      <c r="M291" s="55" t="s">
        <v>43</v>
      </c>
      <c r="N291" s="53">
        <f>LOOKUP(M$3:M$346,'TABLE DE VALEURS'!$A$1:$B$132)</f>
        <v>0</v>
      </c>
      <c r="O291" s="69"/>
      <c r="P291" s="55" t="s">
        <v>43</v>
      </c>
      <c r="Q291" s="57">
        <f>LOOKUP(P$3:P$346,'TABLE DE VALEURS'!$A$1:$B$132)</f>
        <v>0</v>
      </c>
      <c r="R291" s="58">
        <f t="shared" si="10"/>
        <v>0</v>
      </c>
      <c r="S291" s="59">
        <f t="shared" si="11"/>
        <v>10</v>
      </c>
    </row>
    <row r="292" spans="1:19" x14ac:dyDescent="0.3">
      <c r="A292" s="64"/>
      <c r="B292" s="65"/>
      <c r="C292" s="65"/>
      <c r="D292" s="65"/>
      <c r="E292" s="68"/>
      <c r="F292" s="64"/>
      <c r="G292" s="55" t="s">
        <v>43</v>
      </c>
      <c r="H292" s="53">
        <f>LOOKUP(G$3:G$346,'TABLE DE VALEURS'!$A$1:$B$132)</f>
        <v>0</v>
      </c>
      <c r="I292" s="64"/>
      <c r="J292" s="55" t="s">
        <v>43</v>
      </c>
      <c r="K292" s="53">
        <f>LOOKUP(J$3:J$346,'TABLE DE VALEURS'!$A$1:$B$132)</f>
        <v>0</v>
      </c>
      <c r="L292" s="64"/>
      <c r="M292" s="55" t="s">
        <v>43</v>
      </c>
      <c r="N292" s="53">
        <f>LOOKUP(M$3:M$346,'TABLE DE VALEURS'!$A$1:$B$132)</f>
        <v>0</v>
      </c>
      <c r="O292" s="69"/>
      <c r="P292" s="55" t="s">
        <v>43</v>
      </c>
      <c r="Q292" s="57">
        <f>LOOKUP(P$3:P$346,'TABLE DE VALEURS'!$A$1:$B$132)</f>
        <v>0</v>
      </c>
      <c r="R292" s="58">
        <f t="shared" si="10"/>
        <v>0</v>
      </c>
      <c r="S292" s="59">
        <f t="shared" si="11"/>
        <v>10</v>
      </c>
    </row>
    <row r="293" spans="1:19" x14ac:dyDescent="0.3">
      <c r="A293" s="64"/>
      <c r="B293" s="65"/>
      <c r="C293" s="65"/>
      <c r="D293" s="65"/>
      <c r="E293" s="68"/>
      <c r="F293" s="64"/>
      <c r="G293" s="55" t="s">
        <v>43</v>
      </c>
      <c r="H293" s="53">
        <f>LOOKUP(G$3:G$346,'TABLE DE VALEURS'!$A$1:$B$132)</f>
        <v>0</v>
      </c>
      <c r="I293" s="64"/>
      <c r="J293" s="55" t="s">
        <v>43</v>
      </c>
      <c r="K293" s="53">
        <f>LOOKUP(J$3:J$346,'TABLE DE VALEURS'!$A$1:$B$132)</f>
        <v>0</v>
      </c>
      <c r="L293" s="64"/>
      <c r="M293" s="55" t="s">
        <v>43</v>
      </c>
      <c r="N293" s="53">
        <f>LOOKUP(M$3:M$346,'TABLE DE VALEURS'!$A$1:$B$132)</f>
        <v>0</v>
      </c>
      <c r="O293" s="69"/>
      <c r="P293" s="55" t="s">
        <v>43</v>
      </c>
      <c r="Q293" s="57">
        <f>LOOKUP(P$3:P$346,'TABLE DE VALEURS'!$A$1:$B$132)</f>
        <v>0</v>
      </c>
      <c r="R293" s="58">
        <f t="shared" si="10"/>
        <v>0</v>
      </c>
      <c r="S293" s="59">
        <f t="shared" si="11"/>
        <v>10</v>
      </c>
    </row>
    <row r="294" spans="1:19" x14ac:dyDescent="0.3">
      <c r="A294" s="64"/>
      <c r="B294" s="65"/>
      <c r="C294" s="65"/>
      <c r="D294" s="65"/>
      <c r="E294" s="68"/>
      <c r="F294" s="64"/>
      <c r="G294" s="55" t="s">
        <v>43</v>
      </c>
      <c r="H294" s="53">
        <f>LOOKUP(G$3:G$346,'TABLE DE VALEURS'!$A$1:$B$132)</f>
        <v>0</v>
      </c>
      <c r="I294" s="64"/>
      <c r="J294" s="55" t="s">
        <v>43</v>
      </c>
      <c r="K294" s="53">
        <f>LOOKUP(J$3:J$346,'TABLE DE VALEURS'!$A$1:$B$132)</f>
        <v>0</v>
      </c>
      <c r="L294" s="64"/>
      <c r="M294" s="55" t="s">
        <v>43</v>
      </c>
      <c r="N294" s="53">
        <f>LOOKUP(M$3:M$346,'TABLE DE VALEURS'!$A$1:$B$132)</f>
        <v>0</v>
      </c>
      <c r="O294" s="69"/>
      <c r="P294" s="55" t="s">
        <v>43</v>
      </c>
      <c r="Q294" s="57">
        <f>LOOKUP(P$3:P$346,'TABLE DE VALEURS'!$A$1:$B$132)</f>
        <v>0</v>
      </c>
      <c r="R294" s="58">
        <f t="shared" si="10"/>
        <v>0</v>
      </c>
      <c r="S294" s="59">
        <f t="shared" si="11"/>
        <v>10</v>
      </c>
    </row>
    <row r="295" spans="1:19" x14ac:dyDescent="0.3">
      <c r="A295" s="64"/>
      <c r="B295" s="65"/>
      <c r="C295" s="65"/>
      <c r="D295" s="65"/>
      <c r="E295" s="68"/>
      <c r="F295" s="64"/>
      <c r="G295" s="55" t="s">
        <v>43</v>
      </c>
      <c r="H295" s="53">
        <f>LOOKUP(G$3:G$346,'TABLE DE VALEURS'!$A$1:$B$132)</f>
        <v>0</v>
      </c>
      <c r="I295" s="64"/>
      <c r="J295" s="55" t="s">
        <v>43</v>
      </c>
      <c r="K295" s="53">
        <f>LOOKUP(J$3:J$346,'TABLE DE VALEURS'!$A$1:$B$132)</f>
        <v>0</v>
      </c>
      <c r="L295" s="64"/>
      <c r="M295" s="55" t="s">
        <v>43</v>
      </c>
      <c r="N295" s="53">
        <f>LOOKUP(M$3:M$346,'TABLE DE VALEURS'!$A$1:$B$132)</f>
        <v>0</v>
      </c>
      <c r="O295" s="69"/>
      <c r="P295" s="55" t="s">
        <v>43</v>
      </c>
      <c r="Q295" s="57">
        <f>LOOKUP(P$3:P$346,'TABLE DE VALEURS'!$A$1:$B$132)</f>
        <v>0</v>
      </c>
      <c r="R295" s="58">
        <f t="shared" si="10"/>
        <v>0</v>
      </c>
      <c r="S295" s="59">
        <f t="shared" si="11"/>
        <v>10</v>
      </c>
    </row>
    <row r="296" spans="1:19" x14ac:dyDescent="0.3">
      <c r="A296" s="64"/>
      <c r="B296" s="65"/>
      <c r="C296" s="65"/>
      <c r="D296" s="65"/>
      <c r="E296" s="68"/>
      <c r="F296" s="64"/>
      <c r="G296" s="55" t="s">
        <v>43</v>
      </c>
      <c r="H296" s="53">
        <f>LOOKUP(G$3:G$346,'TABLE DE VALEURS'!$A$1:$B$132)</f>
        <v>0</v>
      </c>
      <c r="I296" s="64"/>
      <c r="J296" s="55" t="s">
        <v>43</v>
      </c>
      <c r="K296" s="53">
        <f>LOOKUP(J$3:J$346,'TABLE DE VALEURS'!$A$1:$B$132)</f>
        <v>0</v>
      </c>
      <c r="L296" s="64"/>
      <c r="M296" s="55" t="s">
        <v>43</v>
      </c>
      <c r="N296" s="53">
        <f>LOOKUP(M$3:M$346,'TABLE DE VALEURS'!$A$1:$B$132)</f>
        <v>0</v>
      </c>
      <c r="O296" s="69"/>
      <c r="P296" s="55" t="s">
        <v>43</v>
      </c>
      <c r="Q296" s="57">
        <f>LOOKUP(P$3:P$346,'TABLE DE VALEURS'!$A$1:$B$132)</f>
        <v>0</v>
      </c>
      <c r="R296" s="58">
        <f t="shared" si="10"/>
        <v>0</v>
      </c>
      <c r="S296" s="59">
        <f t="shared" si="11"/>
        <v>10</v>
      </c>
    </row>
    <row r="297" spans="1:19" x14ac:dyDescent="0.3">
      <c r="A297" s="64"/>
      <c r="B297" s="65"/>
      <c r="C297" s="65"/>
      <c r="D297" s="65"/>
      <c r="E297" s="68"/>
      <c r="F297" s="64"/>
      <c r="G297" s="55" t="s">
        <v>43</v>
      </c>
      <c r="H297" s="53">
        <f>LOOKUP(G$3:G$346,'TABLE DE VALEURS'!$A$1:$B$132)</f>
        <v>0</v>
      </c>
      <c r="I297" s="64"/>
      <c r="J297" s="55" t="s">
        <v>43</v>
      </c>
      <c r="K297" s="53">
        <f>LOOKUP(J$3:J$346,'TABLE DE VALEURS'!$A$1:$B$132)</f>
        <v>0</v>
      </c>
      <c r="L297" s="64"/>
      <c r="M297" s="55" t="s">
        <v>43</v>
      </c>
      <c r="N297" s="53">
        <f>LOOKUP(M$3:M$346,'TABLE DE VALEURS'!$A$1:$B$132)</f>
        <v>0</v>
      </c>
      <c r="O297" s="69"/>
      <c r="P297" s="55" t="s">
        <v>43</v>
      </c>
      <c r="Q297" s="57">
        <f>LOOKUP(P$3:P$346,'TABLE DE VALEURS'!$A$1:$B$132)</f>
        <v>0</v>
      </c>
      <c r="R297" s="58">
        <f t="shared" si="10"/>
        <v>0</v>
      </c>
      <c r="S297" s="59">
        <f t="shared" si="11"/>
        <v>10</v>
      </c>
    </row>
    <row r="298" spans="1:19" x14ac:dyDescent="0.3">
      <c r="A298" s="64"/>
      <c r="B298" s="65"/>
      <c r="C298" s="65"/>
      <c r="D298" s="65"/>
      <c r="E298" s="68"/>
      <c r="F298" s="64"/>
      <c r="G298" s="55" t="s">
        <v>43</v>
      </c>
      <c r="H298" s="53">
        <f>LOOKUP(G$3:G$346,'TABLE DE VALEURS'!$A$1:$B$132)</f>
        <v>0</v>
      </c>
      <c r="I298" s="64"/>
      <c r="J298" s="55" t="s">
        <v>43</v>
      </c>
      <c r="K298" s="53">
        <f>LOOKUP(J$3:J$346,'TABLE DE VALEURS'!$A$1:$B$132)</f>
        <v>0</v>
      </c>
      <c r="L298" s="64"/>
      <c r="M298" s="55" t="s">
        <v>43</v>
      </c>
      <c r="N298" s="53">
        <f>LOOKUP(M$3:M$346,'TABLE DE VALEURS'!$A$1:$B$132)</f>
        <v>0</v>
      </c>
      <c r="O298" s="69"/>
      <c r="P298" s="55" t="s">
        <v>43</v>
      </c>
      <c r="Q298" s="57">
        <f>LOOKUP(P$3:P$346,'TABLE DE VALEURS'!$A$1:$B$132)</f>
        <v>0</v>
      </c>
      <c r="R298" s="58">
        <f t="shared" si="10"/>
        <v>0</v>
      </c>
      <c r="S298" s="59">
        <f t="shared" si="11"/>
        <v>10</v>
      </c>
    </row>
    <row r="299" spans="1:19" x14ac:dyDescent="0.3">
      <c r="A299" s="64"/>
      <c r="B299" s="65"/>
      <c r="C299" s="65"/>
      <c r="D299" s="65"/>
      <c r="E299" s="68"/>
      <c r="F299" s="64"/>
      <c r="G299" s="55" t="s">
        <v>43</v>
      </c>
      <c r="H299" s="53">
        <f>LOOKUP(G$3:G$346,'TABLE DE VALEURS'!$A$1:$B$132)</f>
        <v>0</v>
      </c>
      <c r="I299" s="64"/>
      <c r="J299" s="55" t="s">
        <v>43</v>
      </c>
      <c r="K299" s="53">
        <f>LOOKUP(J$3:J$346,'TABLE DE VALEURS'!$A$1:$B$132)</f>
        <v>0</v>
      </c>
      <c r="L299" s="64"/>
      <c r="M299" s="55" t="s">
        <v>43</v>
      </c>
      <c r="N299" s="53">
        <f>LOOKUP(M$3:M$346,'TABLE DE VALEURS'!$A$1:$B$132)</f>
        <v>0</v>
      </c>
      <c r="O299" s="69"/>
      <c r="P299" s="55" t="s">
        <v>43</v>
      </c>
      <c r="Q299" s="57">
        <f>LOOKUP(P$3:P$346,'TABLE DE VALEURS'!$A$1:$B$132)</f>
        <v>0</v>
      </c>
      <c r="R299" s="58">
        <f t="shared" si="10"/>
        <v>0</v>
      </c>
      <c r="S299" s="59">
        <f t="shared" si="11"/>
        <v>10</v>
      </c>
    </row>
    <row r="300" spans="1:19" x14ac:dyDescent="0.3">
      <c r="A300" s="64"/>
      <c r="B300" s="65"/>
      <c r="C300" s="65"/>
      <c r="D300" s="65"/>
      <c r="E300" s="68"/>
      <c r="F300" s="64"/>
      <c r="G300" s="55" t="s">
        <v>43</v>
      </c>
      <c r="H300" s="53">
        <f>LOOKUP(G$3:G$346,'TABLE DE VALEURS'!$A$1:$B$132)</f>
        <v>0</v>
      </c>
      <c r="I300" s="64"/>
      <c r="J300" s="55" t="s">
        <v>43</v>
      </c>
      <c r="K300" s="53">
        <f>LOOKUP(J$3:J$346,'TABLE DE VALEURS'!$A$1:$B$132)</f>
        <v>0</v>
      </c>
      <c r="L300" s="64"/>
      <c r="M300" s="55" t="s">
        <v>43</v>
      </c>
      <c r="N300" s="53">
        <f>LOOKUP(M$3:M$346,'TABLE DE VALEURS'!$A$1:$B$132)</f>
        <v>0</v>
      </c>
      <c r="O300" s="69"/>
      <c r="P300" s="55" t="s">
        <v>43</v>
      </c>
      <c r="Q300" s="57">
        <f>LOOKUP(P$3:P$346,'TABLE DE VALEURS'!$A$1:$B$132)</f>
        <v>0</v>
      </c>
      <c r="R300" s="58">
        <f t="shared" si="10"/>
        <v>0</v>
      </c>
      <c r="S300" s="59">
        <f t="shared" si="11"/>
        <v>10</v>
      </c>
    </row>
    <row r="301" spans="1:19" x14ac:dyDescent="0.3">
      <c r="A301" s="64"/>
      <c r="B301" s="65"/>
      <c r="C301" s="65"/>
      <c r="D301" s="65"/>
      <c r="E301" s="68"/>
      <c r="F301" s="64"/>
      <c r="G301" s="55" t="s">
        <v>43</v>
      </c>
      <c r="H301" s="53">
        <f>LOOKUP(G$3:G$346,'TABLE DE VALEURS'!$A$1:$B$132)</f>
        <v>0</v>
      </c>
      <c r="I301" s="64"/>
      <c r="J301" s="55" t="s">
        <v>43</v>
      </c>
      <c r="K301" s="53">
        <f>LOOKUP(J$3:J$346,'TABLE DE VALEURS'!$A$1:$B$132)</f>
        <v>0</v>
      </c>
      <c r="L301" s="64"/>
      <c r="M301" s="55" t="s">
        <v>43</v>
      </c>
      <c r="N301" s="53">
        <f>LOOKUP(M$3:M$346,'TABLE DE VALEURS'!$A$1:$B$132)</f>
        <v>0</v>
      </c>
      <c r="O301" s="69"/>
      <c r="P301" s="55" t="s">
        <v>43</v>
      </c>
      <c r="Q301" s="57">
        <f>LOOKUP(P$3:P$346,'TABLE DE VALEURS'!$A$1:$B$132)</f>
        <v>0</v>
      </c>
      <c r="R301" s="58">
        <f t="shared" si="10"/>
        <v>0</v>
      </c>
      <c r="S301" s="59">
        <f t="shared" si="11"/>
        <v>10</v>
      </c>
    </row>
    <row r="302" spans="1:19" x14ac:dyDescent="0.3">
      <c r="A302" s="64"/>
      <c r="B302" s="65"/>
      <c r="C302" s="65"/>
      <c r="D302" s="65"/>
      <c r="E302" s="68"/>
      <c r="F302" s="64"/>
      <c r="G302" s="55" t="s">
        <v>43</v>
      </c>
      <c r="H302" s="53">
        <f>LOOKUP(G$3:G$346,'TABLE DE VALEURS'!$A$1:$B$132)</f>
        <v>0</v>
      </c>
      <c r="I302" s="64"/>
      <c r="J302" s="55" t="s">
        <v>43</v>
      </c>
      <c r="K302" s="53">
        <f>LOOKUP(J$3:J$346,'TABLE DE VALEURS'!$A$1:$B$132)</f>
        <v>0</v>
      </c>
      <c r="L302" s="64"/>
      <c r="M302" s="55" t="s">
        <v>43</v>
      </c>
      <c r="N302" s="53">
        <f>LOOKUP(M$3:M$346,'TABLE DE VALEURS'!$A$1:$B$132)</f>
        <v>0</v>
      </c>
      <c r="O302" s="69"/>
      <c r="P302" s="55" t="s">
        <v>43</v>
      </c>
      <c r="Q302" s="57">
        <f>LOOKUP(P$3:P$346,'TABLE DE VALEURS'!$A$1:$B$132)</f>
        <v>0</v>
      </c>
      <c r="R302" s="58">
        <f t="shared" si="10"/>
        <v>0</v>
      </c>
      <c r="S302" s="59">
        <f t="shared" si="11"/>
        <v>10</v>
      </c>
    </row>
    <row r="303" spans="1:19" x14ac:dyDescent="0.3">
      <c r="A303" s="64"/>
      <c r="B303" s="65"/>
      <c r="C303" s="65"/>
      <c r="D303" s="65"/>
      <c r="E303" s="68"/>
      <c r="F303" s="64"/>
      <c r="G303" s="55" t="s">
        <v>43</v>
      </c>
      <c r="H303" s="53">
        <f>LOOKUP(G$3:G$346,'TABLE DE VALEURS'!$A$1:$B$132)</f>
        <v>0</v>
      </c>
      <c r="I303" s="64"/>
      <c r="J303" s="55" t="s">
        <v>43</v>
      </c>
      <c r="K303" s="53">
        <f>LOOKUP(J$3:J$346,'TABLE DE VALEURS'!$A$1:$B$132)</f>
        <v>0</v>
      </c>
      <c r="L303" s="64"/>
      <c r="M303" s="55" t="s">
        <v>43</v>
      </c>
      <c r="N303" s="53">
        <f>LOOKUP(M$3:M$346,'TABLE DE VALEURS'!$A$1:$B$132)</f>
        <v>0</v>
      </c>
      <c r="O303" s="69"/>
      <c r="P303" s="55" t="s">
        <v>43</v>
      </c>
      <c r="Q303" s="57">
        <f>LOOKUP(P$3:P$346,'TABLE DE VALEURS'!$A$1:$B$132)</f>
        <v>0</v>
      </c>
      <c r="R303" s="58">
        <f t="shared" si="10"/>
        <v>0</v>
      </c>
      <c r="S303" s="59">
        <f t="shared" si="11"/>
        <v>10</v>
      </c>
    </row>
    <row r="304" spans="1:19" x14ac:dyDescent="0.3">
      <c r="A304" s="64"/>
      <c r="B304" s="65"/>
      <c r="C304" s="65"/>
      <c r="D304" s="65"/>
      <c r="E304" s="68"/>
      <c r="F304" s="64"/>
      <c r="G304" s="55" t="s">
        <v>43</v>
      </c>
      <c r="H304" s="53">
        <f>LOOKUP(G$3:G$346,'TABLE DE VALEURS'!$A$1:$B$132)</f>
        <v>0</v>
      </c>
      <c r="I304" s="64"/>
      <c r="J304" s="55" t="s">
        <v>43</v>
      </c>
      <c r="K304" s="53">
        <f>LOOKUP(J$3:J$346,'TABLE DE VALEURS'!$A$1:$B$132)</f>
        <v>0</v>
      </c>
      <c r="L304" s="64"/>
      <c r="M304" s="55" t="s">
        <v>43</v>
      </c>
      <c r="N304" s="53">
        <f>LOOKUP(M$3:M$346,'TABLE DE VALEURS'!$A$1:$B$132)</f>
        <v>0</v>
      </c>
      <c r="O304" s="69"/>
      <c r="P304" s="55" t="s">
        <v>43</v>
      </c>
      <c r="Q304" s="57">
        <f>LOOKUP(P$3:P$346,'TABLE DE VALEURS'!$A$1:$B$132)</f>
        <v>0</v>
      </c>
      <c r="R304" s="58">
        <f t="shared" si="10"/>
        <v>0</v>
      </c>
      <c r="S304" s="59">
        <f t="shared" si="11"/>
        <v>10</v>
      </c>
    </row>
    <row r="305" spans="1:19" x14ac:dyDescent="0.3">
      <c r="A305" s="64"/>
      <c r="B305" s="65"/>
      <c r="C305" s="65"/>
      <c r="D305" s="65"/>
      <c r="E305" s="68"/>
      <c r="F305" s="64"/>
      <c r="G305" s="55" t="s">
        <v>43</v>
      </c>
      <c r="H305" s="53">
        <f>LOOKUP(G$3:G$346,'TABLE DE VALEURS'!$A$1:$B$132)</f>
        <v>0</v>
      </c>
      <c r="I305" s="64"/>
      <c r="J305" s="55" t="s">
        <v>43</v>
      </c>
      <c r="K305" s="53">
        <f>LOOKUP(J$3:J$346,'TABLE DE VALEURS'!$A$1:$B$132)</f>
        <v>0</v>
      </c>
      <c r="L305" s="64"/>
      <c r="M305" s="55" t="s">
        <v>43</v>
      </c>
      <c r="N305" s="53">
        <f>LOOKUP(M$3:M$346,'TABLE DE VALEURS'!$A$1:$B$132)</f>
        <v>0</v>
      </c>
      <c r="O305" s="69"/>
      <c r="P305" s="55" t="s">
        <v>43</v>
      </c>
      <c r="Q305" s="57">
        <f>LOOKUP(P$3:P$346,'TABLE DE VALEURS'!$A$1:$B$132)</f>
        <v>0</v>
      </c>
      <c r="R305" s="58">
        <f t="shared" si="10"/>
        <v>0</v>
      </c>
      <c r="S305" s="59">
        <f t="shared" si="11"/>
        <v>10</v>
      </c>
    </row>
    <row r="306" spans="1:19" x14ac:dyDescent="0.3">
      <c r="A306" s="64"/>
      <c r="B306" s="65"/>
      <c r="C306" s="65"/>
      <c r="D306" s="65"/>
      <c r="E306" s="68"/>
      <c r="F306" s="64"/>
      <c r="G306" s="55" t="s">
        <v>43</v>
      </c>
      <c r="H306" s="53">
        <f>LOOKUP(G$3:G$346,'TABLE DE VALEURS'!$A$1:$B$132)</f>
        <v>0</v>
      </c>
      <c r="I306" s="64"/>
      <c r="J306" s="55" t="s">
        <v>43</v>
      </c>
      <c r="K306" s="53">
        <f>LOOKUP(J$3:J$346,'TABLE DE VALEURS'!$A$1:$B$132)</f>
        <v>0</v>
      </c>
      <c r="L306" s="64"/>
      <c r="M306" s="55" t="s">
        <v>43</v>
      </c>
      <c r="N306" s="53">
        <f>LOOKUP(M$3:M$346,'TABLE DE VALEURS'!$A$1:$B$132)</f>
        <v>0</v>
      </c>
      <c r="O306" s="69"/>
      <c r="P306" s="55" t="s">
        <v>43</v>
      </c>
      <c r="Q306" s="57">
        <f>LOOKUP(P$3:P$346,'TABLE DE VALEURS'!$A$1:$B$132)</f>
        <v>0</v>
      </c>
      <c r="R306" s="58">
        <f t="shared" si="10"/>
        <v>0</v>
      </c>
      <c r="S306" s="59">
        <f t="shared" si="11"/>
        <v>10</v>
      </c>
    </row>
    <row r="307" spans="1:19" x14ac:dyDescent="0.3">
      <c r="A307" s="64"/>
      <c r="B307" s="65"/>
      <c r="C307" s="65"/>
      <c r="D307" s="65"/>
      <c r="E307" s="68"/>
      <c r="F307" s="64"/>
      <c r="G307" s="55" t="s">
        <v>43</v>
      </c>
      <c r="H307" s="53">
        <f>LOOKUP(G$3:G$346,'TABLE DE VALEURS'!$A$1:$B$132)</f>
        <v>0</v>
      </c>
      <c r="I307" s="64"/>
      <c r="J307" s="55" t="s">
        <v>43</v>
      </c>
      <c r="K307" s="53">
        <f>LOOKUP(J$3:J$346,'TABLE DE VALEURS'!$A$1:$B$132)</f>
        <v>0</v>
      </c>
      <c r="L307" s="64"/>
      <c r="M307" s="55" t="s">
        <v>43</v>
      </c>
      <c r="N307" s="53">
        <f>LOOKUP(M$3:M$346,'TABLE DE VALEURS'!$A$1:$B$132)</f>
        <v>0</v>
      </c>
      <c r="O307" s="69"/>
      <c r="P307" s="55" t="s">
        <v>43</v>
      </c>
      <c r="Q307" s="57">
        <f>LOOKUP(P$3:P$346,'TABLE DE VALEURS'!$A$1:$B$132)</f>
        <v>0</v>
      </c>
      <c r="R307" s="58">
        <f t="shared" si="10"/>
        <v>0</v>
      </c>
      <c r="S307" s="59">
        <f t="shared" si="11"/>
        <v>10</v>
      </c>
    </row>
    <row r="308" spans="1:19" x14ac:dyDescent="0.3">
      <c r="A308" s="64"/>
      <c r="B308" s="65"/>
      <c r="C308" s="65"/>
      <c r="D308" s="65"/>
      <c r="E308" s="68"/>
      <c r="F308" s="64"/>
      <c r="G308" s="55" t="s">
        <v>43</v>
      </c>
      <c r="H308" s="53">
        <f>LOOKUP(G$3:G$346,'TABLE DE VALEURS'!$A$1:$B$132)</f>
        <v>0</v>
      </c>
      <c r="I308" s="64"/>
      <c r="J308" s="55" t="s">
        <v>43</v>
      </c>
      <c r="K308" s="53">
        <f>LOOKUP(J$3:J$346,'TABLE DE VALEURS'!$A$1:$B$132)</f>
        <v>0</v>
      </c>
      <c r="L308" s="64"/>
      <c r="M308" s="55" t="s">
        <v>43</v>
      </c>
      <c r="N308" s="53">
        <f>LOOKUP(M$3:M$346,'TABLE DE VALEURS'!$A$1:$B$132)</f>
        <v>0</v>
      </c>
      <c r="O308" s="69"/>
      <c r="P308" s="55" t="s">
        <v>43</v>
      </c>
      <c r="Q308" s="57">
        <f>LOOKUP(P$3:P$346,'TABLE DE VALEURS'!$A$1:$B$132)</f>
        <v>0</v>
      </c>
      <c r="R308" s="58">
        <f t="shared" si="10"/>
        <v>0</v>
      </c>
      <c r="S308" s="59">
        <f t="shared" si="11"/>
        <v>10</v>
      </c>
    </row>
    <row r="309" spans="1:19" x14ac:dyDescent="0.3">
      <c r="A309" s="64"/>
      <c r="B309" s="65"/>
      <c r="C309" s="65"/>
      <c r="D309" s="65"/>
      <c r="E309" s="68"/>
      <c r="F309" s="64"/>
      <c r="G309" s="55" t="s">
        <v>43</v>
      </c>
      <c r="H309" s="53">
        <f>LOOKUP(G$3:G$346,'TABLE DE VALEURS'!$A$1:$B$132)</f>
        <v>0</v>
      </c>
      <c r="I309" s="64"/>
      <c r="J309" s="55" t="s">
        <v>43</v>
      </c>
      <c r="K309" s="53">
        <f>LOOKUP(J$3:J$346,'TABLE DE VALEURS'!$A$1:$B$132)</f>
        <v>0</v>
      </c>
      <c r="L309" s="64"/>
      <c r="M309" s="55" t="s">
        <v>43</v>
      </c>
      <c r="N309" s="53">
        <f>LOOKUP(M$3:M$346,'TABLE DE VALEURS'!$A$1:$B$132)</f>
        <v>0</v>
      </c>
      <c r="O309" s="69"/>
      <c r="P309" s="55" t="s">
        <v>43</v>
      </c>
      <c r="Q309" s="57">
        <f>LOOKUP(P$3:P$346,'TABLE DE VALEURS'!$A$1:$B$132)</f>
        <v>0</v>
      </c>
      <c r="R309" s="58">
        <f t="shared" si="10"/>
        <v>0</v>
      </c>
      <c r="S309" s="59">
        <f t="shared" si="11"/>
        <v>10</v>
      </c>
    </row>
    <row r="310" spans="1:19" x14ac:dyDescent="0.3">
      <c r="A310" s="64"/>
      <c r="B310" s="65"/>
      <c r="C310" s="65"/>
      <c r="D310" s="65"/>
      <c r="E310" s="68"/>
      <c r="F310" s="64"/>
      <c r="G310" s="55" t="s">
        <v>43</v>
      </c>
      <c r="H310" s="53">
        <f>LOOKUP(G$3:G$346,'TABLE DE VALEURS'!$A$1:$B$132)</f>
        <v>0</v>
      </c>
      <c r="I310" s="64"/>
      <c r="J310" s="55" t="s">
        <v>43</v>
      </c>
      <c r="K310" s="53">
        <f>LOOKUP(J$3:J$346,'TABLE DE VALEURS'!$A$1:$B$132)</f>
        <v>0</v>
      </c>
      <c r="L310" s="64"/>
      <c r="M310" s="55" t="s">
        <v>43</v>
      </c>
      <c r="N310" s="53">
        <f>LOOKUP(M$3:M$346,'TABLE DE VALEURS'!$A$1:$B$132)</f>
        <v>0</v>
      </c>
      <c r="O310" s="69"/>
      <c r="P310" s="55" t="s">
        <v>43</v>
      </c>
      <c r="Q310" s="57">
        <f>LOOKUP(P$3:P$346,'TABLE DE VALEURS'!$A$1:$B$132)</f>
        <v>0</v>
      </c>
      <c r="R310" s="58">
        <f t="shared" si="10"/>
        <v>0</v>
      </c>
      <c r="S310" s="59">
        <f t="shared" si="11"/>
        <v>10</v>
      </c>
    </row>
    <row r="311" spans="1:19" x14ac:dyDescent="0.3">
      <c r="A311" s="64"/>
      <c r="B311" s="65"/>
      <c r="C311" s="65"/>
      <c r="D311" s="65"/>
      <c r="E311" s="68"/>
      <c r="F311" s="64"/>
      <c r="G311" s="55" t="s">
        <v>43</v>
      </c>
      <c r="H311" s="53">
        <f>LOOKUP(G$3:G$346,'TABLE DE VALEURS'!$A$1:$B$132)</f>
        <v>0</v>
      </c>
      <c r="I311" s="64"/>
      <c r="J311" s="55" t="s">
        <v>43</v>
      </c>
      <c r="K311" s="53">
        <f>LOOKUP(J$3:J$346,'TABLE DE VALEURS'!$A$1:$B$132)</f>
        <v>0</v>
      </c>
      <c r="L311" s="64"/>
      <c r="M311" s="55" t="s">
        <v>43</v>
      </c>
      <c r="N311" s="53">
        <f>LOOKUP(M$3:M$346,'TABLE DE VALEURS'!$A$1:$B$132)</f>
        <v>0</v>
      </c>
      <c r="O311" s="69"/>
      <c r="P311" s="55" t="s">
        <v>43</v>
      </c>
      <c r="Q311" s="57">
        <f>LOOKUP(P$3:P$346,'TABLE DE VALEURS'!$A$1:$B$132)</f>
        <v>0</v>
      </c>
      <c r="R311" s="58">
        <f t="shared" si="10"/>
        <v>0</v>
      </c>
      <c r="S311" s="59">
        <f t="shared" si="11"/>
        <v>10</v>
      </c>
    </row>
    <row r="312" spans="1:19" x14ac:dyDescent="0.3">
      <c r="A312" s="64"/>
      <c r="B312" s="65"/>
      <c r="C312" s="65"/>
      <c r="D312" s="65"/>
      <c r="E312" s="68"/>
      <c r="F312" s="64"/>
      <c r="G312" s="55" t="s">
        <v>43</v>
      </c>
      <c r="H312" s="53">
        <f>LOOKUP(G$3:G$346,'TABLE DE VALEURS'!$A$1:$B$132)</f>
        <v>0</v>
      </c>
      <c r="I312" s="64"/>
      <c r="J312" s="55" t="s">
        <v>43</v>
      </c>
      <c r="K312" s="53">
        <f>LOOKUP(J$3:J$346,'TABLE DE VALEURS'!$A$1:$B$132)</f>
        <v>0</v>
      </c>
      <c r="L312" s="64"/>
      <c r="M312" s="55" t="s">
        <v>43</v>
      </c>
      <c r="N312" s="53">
        <f>LOOKUP(M$3:M$346,'TABLE DE VALEURS'!$A$1:$B$132)</f>
        <v>0</v>
      </c>
      <c r="O312" s="69"/>
      <c r="P312" s="55" t="s">
        <v>43</v>
      </c>
      <c r="Q312" s="57">
        <f>LOOKUP(P$3:P$346,'TABLE DE VALEURS'!$A$1:$B$132)</f>
        <v>0</v>
      </c>
      <c r="R312" s="58">
        <f t="shared" si="10"/>
        <v>0</v>
      </c>
      <c r="S312" s="59">
        <f t="shared" si="11"/>
        <v>10</v>
      </c>
    </row>
    <row r="313" spans="1:19" x14ac:dyDescent="0.3">
      <c r="A313" s="64"/>
      <c r="B313" s="65"/>
      <c r="C313" s="65"/>
      <c r="D313" s="65"/>
      <c r="E313" s="68"/>
      <c r="F313" s="64"/>
      <c r="G313" s="55" t="s">
        <v>43</v>
      </c>
      <c r="H313" s="53">
        <f>LOOKUP(G$3:G$346,'TABLE DE VALEURS'!$A$1:$B$132)</f>
        <v>0</v>
      </c>
      <c r="I313" s="64"/>
      <c r="J313" s="55" t="s">
        <v>43</v>
      </c>
      <c r="K313" s="53">
        <f>LOOKUP(J$3:J$346,'TABLE DE VALEURS'!$A$1:$B$132)</f>
        <v>0</v>
      </c>
      <c r="L313" s="64"/>
      <c r="M313" s="55" t="s">
        <v>43</v>
      </c>
      <c r="N313" s="53">
        <f>LOOKUP(M$3:M$346,'TABLE DE VALEURS'!$A$1:$B$132)</f>
        <v>0</v>
      </c>
      <c r="O313" s="69"/>
      <c r="P313" s="55" t="s">
        <v>43</v>
      </c>
      <c r="Q313" s="57">
        <f>LOOKUP(P$3:P$346,'TABLE DE VALEURS'!$A$1:$B$132)</f>
        <v>0</v>
      </c>
      <c r="R313" s="58">
        <f t="shared" si="10"/>
        <v>0</v>
      </c>
      <c r="S313" s="59">
        <f t="shared" si="11"/>
        <v>10</v>
      </c>
    </row>
    <row r="314" spans="1:19" x14ac:dyDescent="0.3">
      <c r="A314" s="64"/>
      <c r="B314" s="65"/>
      <c r="C314" s="65"/>
      <c r="D314" s="65"/>
      <c r="E314" s="68"/>
      <c r="F314" s="64"/>
      <c r="G314" s="55" t="s">
        <v>43</v>
      </c>
      <c r="H314" s="53">
        <f>LOOKUP(G$3:G$346,'TABLE DE VALEURS'!$A$1:$B$132)</f>
        <v>0</v>
      </c>
      <c r="I314" s="64"/>
      <c r="J314" s="55" t="s">
        <v>43</v>
      </c>
      <c r="K314" s="53">
        <f>LOOKUP(J$3:J$346,'TABLE DE VALEURS'!$A$1:$B$132)</f>
        <v>0</v>
      </c>
      <c r="L314" s="64"/>
      <c r="M314" s="55" t="s">
        <v>43</v>
      </c>
      <c r="N314" s="53">
        <f>LOOKUP(M$3:M$346,'TABLE DE VALEURS'!$A$1:$B$132)</f>
        <v>0</v>
      </c>
      <c r="O314" s="69"/>
      <c r="P314" s="55" t="s">
        <v>43</v>
      </c>
      <c r="Q314" s="57">
        <f>LOOKUP(P$3:P$346,'TABLE DE VALEURS'!$A$1:$B$132)</f>
        <v>0</v>
      </c>
      <c r="R314" s="58">
        <f t="shared" si="10"/>
        <v>0</v>
      </c>
      <c r="S314" s="59">
        <f t="shared" si="11"/>
        <v>10</v>
      </c>
    </row>
    <row r="315" spans="1:19" x14ac:dyDescent="0.3">
      <c r="A315" s="64"/>
      <c r="B315" s="65"/>
      <c r="C315" s="65"/>
      <c r="D315" s="65"/>
      <c r="E315" s="68"/>
      <c r="F315" s="64"/>
      <c r="G315" s="55" t="s">
        <v>43</v>
      </c>
      <c r="H315" s="53">
        <f>LOOKUP(G$3:G$346,'TABLE DE VALEURS'!$A$1:$B$132)</f>
        <v>0</v>
      </c>
      <c r="I315" s="64"/>
      <c r="J315" s="55" t="s">
        <v>43</v>
      </c>
      <c r="K315" s="53">
        <f>LOOKUP(J$3:J$346,'TABLE DE VALEURS'!$A$1:$B$132)</f>
        <v>0</v>
      </c>
      <c r="L315" s="64"/>
      <c r="M315" s="55" t="s">
        <v>43</v>
      </c>
      <c r="N315" s="53">
        <f>LOOKUP(M$3:M$346,'TABLE DE VALEURS'!$A$1:$B$132)</f>
        <v>0</v>
      </c>
      <c r="O315" s="69"/>
      <c r="P315" s="55" t="s">
        <v>43</v>
      </c>
      <c r="Q315" s="57">
        <f>LOOKUP(P$3:P$346,'TABLE DE VALEURS'!$A$1:$B$132)</f>
        <v>0</v>
      </c>
      <c r="R315" s="58">
        <f t="shared" si="10"/>
        <v>0</v>
      </c>
      <c r="S315" s="59">
        <f t="shared" si="11"/>
        <v>10</v>
      </c>
    </row>
    <row r="316" spans="1:19" x14ac:dyDescent="0.3">
      <c r="A316" s="64"/>
      <c r="B316" s="65"/>
      <c r="C316" s="65"/>
      <c r="D316" s="65"/>
      <c r="E316" s="68"/>
      <c r="F316" s="64"/>
      <c r="G316" s="55" t="s">
        <v>43</v>
      </c>
      <c r="H316" s="53">
        <f>LOOKUP(G$3:G$346,'TABLE DE VALEURS'!$A$1:$B$132)</f>
        <v>0</v>
      </c>
      <c r="I316" s="64"/>
      <c r="J316" s="55" t="s">
        <v>43</v>
      </c>
      <c r="K316" s="53">
        <f>LOOKUP(J$3:J$346,'TABLE DE VALEURS'!$A$1:$B$132)</f>
        <v>0</v>
      </c>
      <c r="L316" s="64"/>
      <c r="M316" s="55" t="s">
        <v>43</v>
      </c>
      <c r="N316" s="53">
        <f>LOOKUP(M$3:M$346,'TABLE DE VALEURS'!$A$1:$B$132)</f>
        <v>0</v>
      </c>
      <c r="O316" s="69"/>
      <c r="P316" s="55" t="s">
        <v>43</v>
      </c>
      <c r="Q316" s="57">
        <f>LOOKUP(P$3:P$346,'TABLE DE VALEURS'!$A$1:$B$132)</f>
        <v>0</v>
      </c>
      <c r="R316" s="58">
        <f t="shared" si="10"/>
        <v>0</v>
      </c>
      <c r="S316" s="59">
        <f t="shared" si="11"/>
        <v>10</v>
      </c>
    </row>
    <row r="317" spans="1:19" x14ac:dyDescent="0.3">
      <c r="A317" s="64"/>
      <c r="B317" s="65"/>
      <c r="C317" s="65"/>
      <c r="D317" s="65"/>
      <c r="E317" s="68"/>
      <c r="F317" s="64"/>
      <c r="G317" s="55" t="s">
        <v>43</v>
      </c>
      <c r="H317" s="53">
        <f>LOOKUP(G$3:G$346,'TABLE DE VALEURS'!$A$1:$B$132)</f>
        <v>0</v>
      </c>
      <c r="I317" s="64"/>
      <c r="J317" s="55" t="s">
        <v>43</v>
      </c>
      <c r="K317" s="53">
        <f>LOOKUP(J$3:J$346,'TABLE DE VALEURS'!$A$1:$B$132)</f>
        <v>0</v>
      </c>
      <c r="L317" s="64"/>
      <c r="M317" s="55" t="s">
        <v>43</v>
      </c>
      <c r="N317" s="53">
        <f>LOOKUP(M$3:M$346,'TABLE DE VALEURS'!$A$1:$B$132)</f>
        <v>0</v>
      </c>
      <c r="O317" s="69"/>
      <c r="P317" s="55" t="s">
        <v>43</v>
      </c>
      <c r="Q317" s="57">
        <f>LOOKUP(P$3:P$346,'TABLE DE VALEURS'!$A$1:$B$132)</f>
        <v>0</v>
      </c>
      <c r="R317" s="58">
        <f t="shared" si="10"/>
        <v>0</v>
      </c>
      <c r="S317" s="59">
        <f t="shared" si="11"/>
        <v>10</v>
      </c>
    </row>
    <row r="318" spans="1:19" x14ac:dyDescent="0.3">
      <c r="A318" s="64"/>
      <c r="B318" s="65"/>
      <c r="C318" s="65"/>
      <c r="D318" s="65"/>
      <c r="E318" s="68"/>
      <c r="F318" s="64"/>
      <c r="G318" s="55" t="s">
        <v>43</v>
      </c>
      <c r="H318" s="53">
        <f>LOOKUP(G$3:G$346,'TABLE DE VALEURS'!$A$1:$B$132)</f>
        <v>0</v>
      </c>
      <c r="I318" s="64"/>
      <c r="J318" s="55" t="s">
        <v>43</v>
      </c>
      <c r="K318" s="53">
        <f>LOOKUP(J$3:J$346,'TABLE DE VALEURS'!$A$1:$B$132)</f>
        <v>0</v>
      </c>
      <c r="L318" s="64"/>
      <c r="M318" s="55" t="s">
        <v>43</v>
      </c>
      <c r="N318" s="53">
        <f>LOOKUP(M$3:M$346,'TABLE DE VALEURS'!$A$1:$B$132)</f>
        <v>0</v>
      </c>
      <c r="O318" s="69"/>
      <c r="P318" s="55" t="s">
        <v>43</v>
      </c>
      <c r="Q318" s="57">
        <f>LOOKUP(P$3:P$346,'TABLE DE VALEURS'!$A$1:$B$132)</f>
        <v>0</v>
      </c>
      <c r="R318" s="58">
        <f t="shared" si="10"/>
        <v>0</v>
      </c>
      <c r="S318" s="59">
        <f t="shared" si="11"/>
        <v>10</v>
      </c>
    </row>
    <row r="319" spans="1:19" x14ac:dyDescent="0.3">
      <c r="A319" s="64"/>
      <c r="B319" s="65"/>
      <c r="C319" s="65"/>
      <c r="D319" s="65"/>
      <c r="E319" s="68"/>
      <c r="F319" s="64"/>
      <c r="G319" s="55" t="s">
        <v>43</v>
      </c>
      <c r="H319" s="53">
        <f>LOOKUP(G$3:G$346,'TABLE DE VALEURS'!$A$1:$B$132)</f>
        <v>0</v>
      </c>
      <c r="I319" s="64"/>
      <c r="J319" s="55" t="s">
        <v>43</v>
      </c>
      <c r="K319" s="53">
        <f>LOOKUP(J$3:J$346,'TABLE DE VALEURS'!$A$1:$B$132)</f>
        <v>0</v>
      </c>
      <c r="L319" s="64"/>
      <c r="M319" s="55" t="s">
        <v>43</v>
      </c>
      <c r="N319" s="53">
        <f>LOOKUP(M$3:M$346,'TABLE DE VALEURS'!$A$1:$B$132)</f>
        <v>0</v>
      </c>
      <c r="O319" s="69"/>
      <c r="P319" s="55" t="s">
        <v>43</v>
      </c>
      <c r="Q319" s="57">
        <f>LOOKUP(P$3:P$346,'TABLE DE VALEURS'!$A$1:$B$132)</f>
        <v>0</v>
      </c>
      <c r="R319" s="58">
        <f t="shared" si="10"/>
        <v>0</v>
      </c>
      <c r="S319" s="59">
        <f t="shared" si="11"/>
        <v>10</v>
      </c>
    </row>
    <row r="320" spans="1:19" x14ac:dyDescent="0.3">
      <c r="A320" s="64"/>
      <c r="B320" s="65"/>
      <c r="C320" s="65"/>
      <c r="D320" s="65"/>
      <c r="E320" s="68"/>
      <c r="F320" s="64"/>
      <c r="G320" s="55" t="s">
        <v>43</v>
      </c>
      <c r="H320" s="53">
        <f>LOOKUP(G$3:G$346,'TABLE DE VALEURS'!$A$1:$B$132)</f>
        <v>0</v>
      </c>
      <c r="I320" s="64"/>
      <c r="J320" s="55" t="s">
        <v>43</v>
      </c>
      <c r="K320" s="53">
        <f>LOOKUP(J$3:J$346,'TABLE DE VALEURS'!$A$1:$B$132)</f>
        <v>0</v>
      </c>
      <c r="L320" s="64"/>
      <c r="M320" s="55" t="s">
        <v>43</v>
      </c>
      <c r="N320" s="53">
        <f>LOOKUP(M$3:M$346,'TABLE DE VALEURS'!$A$1:$B$132)</f>
        <v>0</v>
      </c>
      <c r="O320" s="69"/>
      <c r="P320" s="55" t="s">
        <v>43</v>
      </c>
      <c r="Q320" s="57">
        <f>LOOKUP(P$3:P$346,'TABLE DE VALEURS'!$A$1:$B$132)</f>
        <v>0</v>
      </c>
      <c r="R320" s="58">
        <f t="shared" si="10"/>
        <v>0</v>
      </c>
      <c r="S320" s="59">
        <f t="shared" si="11"/>
        <v>10</v>
      </c>
    </row>
    <row r="321" spans="1:19" x14ac:dyDescent="0.3">
      <c r="A321" s="64"/>
      <c r="B321" s="65"/>
      <c r="C321" s="65"/>
      <c r="D321" s="65"/>
      <c r="E321" s="68"/>
      <c r="F321" s="64"/>
      <c r="G321" s="55" t="s">
        <v>43</v>
      </c>
      <c r="H321" s="53">
        <f>LOOKUP(G$3:G$346,'TABLE DE VALEURS'!$A$1:$B$132)</f>
        <v>0</v>
      </c>
      <c r="I321" s="64"/>
      <c r="J321" s="55" t="s">
        <v>43</v>
      </c>
      <c r="K321" s="53">
        <f>LOOKUP(J$3:J$346,'TABLE DE VALEURS'!$A$1:$B$132)</f>
        <v>0</v>
      </c>
      <c r="L321" s="64"/>
      <c r="M321" s="55" t="s">
        <v>43</v>
      </c>
      <c r="N321" s="53">
        <f>LOOKUP(M$3:M$346,'TABLE DE VALEURS'!$A$1:$B$132)</f>
        <v>0</v>
      </c>
      <c r="O321" s="69"/>
      <c r="P321" s="55" t="s">
        <v>43</v>
      </c>
      <c r="Q321" s="57">
        <f>LOOKUP(P$3:P$346,'TABLE DE VALEURS'!$A$1:$B$132)</f>
        <v>0</v>
      </c>
      <c r="R321" s="58">
        <f t="shared" si="10"/>
        <v>0</v>
      </c>
      <c r="S321" s="59">
        <f t="shared" si="11"/>
        <v>10</v>
      </c>
    </row>
    <row r="322" spans="1:19" x14ac:dyDescent="0.3">
      <c r="A322" s="64"/>
      <c r="B322" s="65"/>
      <c r="C322" s="65"/>
      <c r="D322" s="65"/>
      <c r="E322" s="68"/>
      <c r="F322" s="64"/>
      <c r="G322" s="55" t="s">
        <v>43</v>
      </c>
      <c r="H322" s="53">
        <f>LOOKUP(G$3:G$346,'TABLE DE VALEURS'!$A$1:$B$132)</f>
        <v>0</v>
      </c>
      <c r="I322" s="64"/>
      <c r="J322" s="55" t="s">
        <v>43</v>
      </c>
      <c r="K322" s="53">
        <f>LOOKUP(J$3:J$346,'TABLE DE VALEURS'!$A$1:$B$132)</f>
        <v>0</v>
      </c>
      <c r="L322" s="64"/>
      <c r="M322" s="55" t="s">
        <v>43</v>
      </c>
      <c r="N322" s="53">
        <f>LOOKUP(M$3:M$346,'TABLE DE VALEURS'!$A$1:$B$132)</f>
        <v>0</v>
      </c>
      <c r="O322" s="69"/>
      <c r="P322" s="55" t="s">
        <v>43</v>
      </c>
      <c r="Q322" s="57">
        <f>LOOKUP(P$3:P$346,'TABLE DE VALEURS'!$A$1:$B$132)</f>
        <v>0</v>
      </c>
      <c r="R322" s="58">
        <f t="shared" si="10"/>
        <v>0</v>
      </c>
      <c r="S322" s="59">
        <f t="shared" si="11"/>
        <v>10</v>
      </c>
    </row>
    <row r="323" spans="1:19" x14ac:dyDescent="0.3">
      <c r="A323" s="64"/>
      <c r="B323" s="65"/>
      <c r="C323" s="65"/>
      <c r="D323" s="65"/>
      <c r="E323" s="68"/>
      <c r="F323" s="64"/>
      <c r="G323" s="55" t="s">
        <v>43</v>
      </c>
      <c r="H323" s="53">
        <f>LOOKUP(G$3:G$346,'TABLE DE VALEURS'!$A$1:$B$132)</f>
        <v>0</v>
      </c>
      <c r="I323" s="64"/>
      <c r="J323" s="55" t="s">
        <v>43</v>
      </c>
      <c r="K323" s="53">
        <f>LOOKUP(J$3:J$346,'TABLE DE VALEURS'!$A$1:$B$132)</f>
        <v>0</v>
      </c>
      <c r="L323" s="64"/>
      <c r="M323" s="55" t="s">
        <v>43</v>
      </c>
      <c r="N323" s="53">
        <f>LOOKUP(M$3:M$346,'TABLE DE VALEURS'!$A$1:$B$132)</f>
        <v>0</v>
      </c>
      <c r="O323" s="69"/>
      <c r="P323" s="55" t="s">
        <v>43</v>
      </c>
      <c r="Q323" s="57">
        <f>LOOKUP(P$3:P$346,'TABLE DE VALEURS'!$A$1:$B$132)</f>
        <v>0</v>
      </c>
      <c r="R323" s="58">
        <f t="shared" ref="R323:R346" si="12">H323+1.5*K323+N323+2*Q323</f>
        <v>0</v>
      </c>
      <c r="S323" s="59">
        <f t="shared" ref="S323:S346" si="13">RANK($R323,R$3:R$346)</f>
        <v>10</v>
      </c>
    </row>
    <row r="324" spans="1:19" x14ac:dyDescent="0.3">
      <c r="A324" s="64"/>
      <c r="B324" s="65"/>
      <c r="C324" s="65"/>
      <c r="D324" s="65"/>
      <c r="E324" s="68"/>
      <c r="F324" s="64"/>
      <c r="G324" s="55" t="s">
        <v>43</v>
      </c>
      <c r="H324" s="53">
        <f>LOOKUP(G$3:G$346,'TABLE DE VALEURS'!$A$1:$B$132)</f>
        <v>0</v>
      </c>
      <c r="I324" s="64"/>
      <c r="J324" s="55" t="s">
        <v>43</v>
      </c>
      <c r="K324" s="53">
        <f>LOOKUP(J$3:J$346,'TABLE DE VALEURS'!$A$1:$B$132)</f>
        <v>0</v>
      </c>
      <c r="L324" s="64"/>
      <c r="M324" s="55" t="s">
        <v>43</v>
      </c>
      <c r="N324" s="53">
        <f>LOOKUP(M$3:M$346,'TABLE DE VALEURS'!$A$1:$B$132)</f>
        <v>0</v>
      </c>
      <c r="O324" s="69"/>
      <c r="P324" s="55" t="s">
        <v>43</v>
      </c>
      <c r="Q324" s="57">
        <f>LOOKUP(P$3:P$346,'TABLE DE VALEURS'!$A$1:$B$132)</f>
        <v>0</v>
      </c>
      <c r="R324" s="58">
        <f t="shared" si="12"/>
        <v>0</v>
      </c>
      <c r="S324" s="59">
        <f t="shared" si="13"/>
        <v>10</v>
      </c>
    </row>
    <row r="325" spans="1:19" x14ac:dyDescent="0.3">
      <c r="A325" s="64"/>
      <c r="B325" s="65"/>
      <c r="C325" s="65"/>
      <c r="D325" s="65"/>
      <c r="E325" s="68"/>
      <c r="F325" s="64"/>
      <c r="G325" s="55" t="s">
        <v>43</v>
      </c>
      <c r="H325" s="53">
        <f>LOOKUP(G$3:G$346,'TABLE DE VALEURS'!$A$1:$B$132)</f>
        <v>0</v>
      </c>
      <c r="I325" s="64"/>
      <c r="J325" s="55" t="s">
        <v>43</v>
      </c>
      <c r="K325" s="53">
        <f>LOOKUP(J$3:J$346,'TABLE DE VALEURS'!$A$1:$B$132)</f>
        <v>0</v>
      </c>
      <c r="L325" s="64"/>
      <c r="M325" s="55" t="s">
        <v>43</v>
      </c>
      <c r="N325" s="53">
        <f>LOOKUP(M$3:M$346,'TABLE DE VALEURS'!$A$1:$B$132)</f>
        <v>0</v>
      </c>
      <c r="O325" s="69"/>
      <c r="P325" s="55" t="s">
        <v>43</v>
      </c>
      <c r="Q325" s="57">
        <f>LOOKUP(P$3:P$346,'TABLE DE VALEURS'!$A$1:$B$132)</f>
        <v>0</v>
      </c>
      <c r="R325" s="58">
        <f t="shared" si="12"/>
        <v>0</v>
      </c>
      <c r="S325" s="59">
        <f t="shared" si="13"/>
        <v>10</v>
      </c>
    </row>
    <row r="326" spans="1:19" x14ac:dyDescent="0.3">
      <c r="A326" s="64"/>
      <c r="B326" s="65"/>
      <c r="C326" s="65"/>
      <c r="D326" s="65"/>
      <c r="E326" s="68"/>
      <c r="F326" s="64"/>
      <c r="G326" s="55" t="s">
        <v>43</v>
      </c>
      <c r="H326" s="53">
        <f>LOOKUP(G$3:G$346,'TABLE DE VALEURS'!$A$1:$B$132)</f>
        <v>0</v>
      </c>
      <c r="I326" s="64"/>
      <c r="J326" s="55" t="s">
        <v>43</v>
      </c>
      <c r="K326" s="53">
        <f>LOOKUP(J$3:J$346,'TABLE DE VALEURS'!$A$1:$B$132)</f>
        <v>0</v>
      </c>
      <c r="L326" s="64"/>
      <c r="M326" s="55" t="s">
        <v>43</v>
      </c>
      <c r="N326" s="53">
        <f>LOOKUP(M$3:M$346,'TABLE DE VALEURS'!$A$1:$B$132)</f>
        <v>0</v>
      </c>
      <c r="O326" s="69"/>
      <c r="P326" s="55" t="s">
        <v>43</v>
      </c>
      <c r="Q326" s="57">
        <f>LOOKUP(P$3:P$346,'TABLE DE VALEURS'!$A$1:$B$132)</f>
        <v>0</v>
      </c>
      <c r="R326" s="58">
        <f t="shared" si="12"/>
        <v>0</v>
      </c>
      <c r="S326" s="59">
        <f t="shared" si="13"/>
        <v>10</v>
      </c>
    </row>
    <row r="327" spans="1:19" x14ac:dyDescent="0.3">
      <c r="A327" s="64"/>
      <c r="B327" s="65"/>
      <c r="C327" s="65"/>
      <c r="D327" s="65"/>
      <c r="E327" s="68"/>
      <c r="F327" s="64"/>
      <c r="G327" s="55" t="s">
        <v>43</v>
      </c>
      <c r="H327" s="53">
        <f>LOOKUP(G$3:G$346,'TABLE DE VALEURS'!$A$1:$B$132)</f>
        <v>0</v>
      </c>
      <c r="I327" s="64"/>
      <c r="J327" s="55" t="s">
        <v>43</v>
      </c>
      <c r="K327" s="53">
        <f>LOOKUP(J$3:J$346,'TABLE DE VALEURS'!$A$1:$B$132)</f>
        <v>0</v>
      </c>
      <c r="L327" s="64"/>
      <c r="M327" s="55" t="s">
        <v>43</v>
      </c>
      <c r="N327" s="53">
        <f>LOOKUP(M$3:M$346,'TABLE DE VALEURS'!$A$1:$B$132)</f>
        <v>0</v>
      </c>
      <c r="O327" s="69"/>
      <c r="P327" s="55" t="s">
        <v>43</v>
      </c>
      <c r="Q327" s="57">
        <f>LOOKUP(P$3:P$346,'TABLE DE VALEURS'!$A$1:$B$132)</f>
        <v>0</v>
      </c>
      <c r="R327" s="58">
        <f t="shared" si="12"/>
        <v>0</v>
      </c>
      <c r="S327" s="59">
        <f t="shared" si="13"/>
        <v>10</v>
      </c>
    </row>
    <row r="328" spans="1:19" x14ac:dyDescent="0.3">
      <c r="A328" s="64"/>
      <c r="B328" s="65"/>
      <c r="C328" s="65"/>
      <c r="D328" s="65"/>
      <c r="E328" s="68"/>
      <c r="F328" s="64"/>
      <c r="G328" s="55" t="s">
        <v>43</v>
      </c>
      <c r="H328" s="53">
        <f>LOOKUP(G$3:G$346,'TABLE DE VALEURS'!$A$1:$B$132)</f>
        <v>0</v>
      </c>
      <c r="I328" s="64"/>
      <c r="J328" s="55" t="s">
        <v>43</v>
      </c>
      <c r="K328" s="53">
        <f>LOOKUP(J$3:J$346,'TABLE DE VALEURS'!$A$1:$B$132)</f>
        <v>0</v>
      </c>
      <c r="L328" s="64"/>
      <c r="M328" s="55" t="s">
        <v>43</v>
      </c>
      <c r="N328" s="53">
        <f>LOOKUP(M$3:M$346,'TABLE DE VALEURS'!$A$1:$B$132)</f>
        <v>0</v>
      </c>
      <c r="O328" s="69"/>
      <c r="P328" s="55" t="s">
        <v>43</v>
      </c>
      <c r="Q328" s="57">
        <f>LOOKUP(P$3:P$346,'TABLE DE VALEURS'!$A$1:$B$132)</f>
        <v>0</v>
      </c>
      <c r="R328" s="58">
        <f t="shared" si="12"/>
        <v>0</v>
      </c>
      <c r="S328" s="59">
        <f t="shared" si="13"/>
        <v>10</v>
      </c>
    </row>
    <row r="329" spans="1:19" x14ac:dyDescent="0.3">
      <c r="A329" s="64"/>
      <c r="B329" s="65"/>
      <c r="C329" s="65"/>
      <c r="D329" s="65"/>
      <c r="E329" s="68"/>
      <c r="F329" s="64"/>
      <c r="G329" s="55" t="s">
        <v>43</v>
      </c>
      <c r="H329" s="53">
        <f>LOOKUP(G$3:G$346,'TABLE DE VALEURS'!$A$1:$B$132)</f>
        <v>0</v>
      </c>
      <c r="I329" s="64"/>
      <c r="J329" s="55" t="s">
        <v>43</v>
      </c>
      <c r="K329" s="53">
        <f>LOOKUP(J$3:J$346,'TABLE DE VALEURS'!$A$1:$B$132)</f>
        <v>0</v>
      </c>
      <c r="L329" s="64"/>
      <c r="M329" s="55" t="s">
        <v>43</v>
      </c>
      <c r="N329" s="53">
        <f>LOOKUP(M$3:M$346,'TABLE DE VALEURS'!$A$1:$B$132)</f>
        <v>0</v>
      </c>
      <c r="O329" s="69"/>
      <c r="P329" s="55" t="s">
        <v>43</v>
      </c>
      <c r="Q329" s="57">
        <f>LOOKUP(P$3:P$346,'TABLE DE VALEURS'!$A$1:$B$132)</f>
        <v>0</v>
      </c>
      <c r="R329" s="58">
        <f t="shared" si="12"/>
        <v>0</v>
      </c>
      <c r="S329" s="59">
        <f t="shared" si="13"/>
        <v>10</v>
      </c>
    </row>
    <row r="330" spans="1:19" x14ac:dyDescent="0.3">
      <c r="A330" s="64"/>
      <c r="B330" s="65"/>
      <c r="C330" s="65"/>
      <c r="D330" s="65"/>
      <c r="E330" s="68"/>
      <c r="F330" s="64"/>
      <c r="G330" s="55" t="s">
        <v>43</v>
      </c>
      <c r="H330" s="53">
        <f>LOOKUP(G$3:G$346,'TABLE DE VALEURS'!$A$1:$B$132)</f>
        <v>0</v>
      </c>
      <c r="I330" s="64"/>
      <c r="J330" s="55" t="s">
        <v>43</v>
      </c>
      <c r="K330" s="53">
        <f>LOOKUP(J$3:J$346,'TABLE DE VALEURS'!$A$1:$B$132)</f>
        <v>0</v>
      </c>
      <c r="L330" s="64"/>
      <c r="M330" s="55" t="s">
        <v>43</v>
      </c>
      <c r="N330" s="53">
        <f>LOOKUP(M$3:M$346,'TABLE DE VALEURS'!$A$1:$B$132)</f>
        <v>0</v>
      </c>
      <c r="O330" s="69"/>
      <c r="P330" s="55" t="s">
        <v>43</v>
      </c>
      <c r="Q330" s="57">
        <f>LOOKUP(P$3:P$346,'TABLE DE VALEURS'!$A$1:$B$132)</f>
        <v>0</v>
      </c>
      <c r="R330" s="58">
        <f t="shared" si="12"/>
        <v>0</v>
      </c>
      <c r="S330" s="59">
        <f t="shared" si="13"/>
        <v>10</v>
      </c>
    </row>
    <row r="331" spans="1:19" x14ac:dyDescent="0.3">
      <c r="A331" s="64"/>
      <c r="B331" s="65"/>
      <c r="C331" s="65"/>
      <c r="D331" s="65"/>
      <c r="E331" s="68"/>
      <c r="F331" s="64"/>
      <c r="G331" s="55" t="s">
        <v>43</v>
      </c>
      <c r="H331" s="53">
        <f>LOOKUP(G$3:G$346,'TABLE DE VALEURS'!$A$1:$B$132)</f>
        <v>0</v>
      </c>
      <c r="I331" s="64"/>
      <c r="J331" s="55" t="s">
        <v>43</v>
      </c>
      <c r="K331" s="53">
        <f>LOOKUP(J$3:J$346,'TABLE DE VALEURS'!$A$1:$B$132)</f>
        <v>0</v>
      </c>
      <c r="L331" s="64"/>
      <c r="M331" s="55" t="s">
        <v>43</v>
      </c>
      <c r="N331" s="53">
        <f>LOOKUP(M$3:M$346,'TABLE DE VALEURS'!$A$1:$B$132)</f>
        <v>0</v>
      </c>
      <c r="O331" s="69"/>
      <c r="P331" s="55" t="s">
        <v>43</v>
      </c>
      <c r="Q331" s="57">
        <f>LOOKUP(P$3:P$346,'TABLE DE VALEURS'!$A$1:$B$132)</f>
        <v>0</v>
      </c>
      <c r="R331" s="58">
        <f t="shared" si="12"/>
        <v>0</v>
      </c>
      <c r="S331" s="59">
        <f t="shared" si="13"/>
        <v>10</v>
      </c>
    </row>
    <row r="332" spans="1:19" x14ac:dyDescent="0.3">
      <c r="A332" s="64"/>
      <c r="B332" s="65"/>
      <c r="C332" s="65"/>
      <c r="D332" s="65"/>
      <c r="E332" s="68"/>
      <c r="F332" s="64"/>
      <c r="G332" s="55" t="s">
        <v>43</v>
      </c>
      <c r="H332" s="53">
        <f>LOOKUP(G$3:G$346,'TABLE DE VALEURS'!$A$1:$B$132)</f>
        <v>0</v>
      </c>
      <c r="I332" s="64"/>
      <c r="J332" s="55" t="s">
        <v>43</v>
      </c>
      <c r="K332" s="53">
        <f>LOOKUP(J$3:J$346,'TABLE DE VALEURS'!$A$1:$B$132)</f>
        <v>0</v>
      </c>
      <c r="L332" s="64"/>
      <c r="M332" s="55" t="s">
        <v>43</v>
      </c>
      <c r="N332" s="53">
        <f>LOOKUP(M$3:M$346,'TABLE DE VALEURS'!$A$1:$B$132)</f>
        <v>0</v>
      </c>
      <c r="O332" s="69"/>
      <c r="P332" s="55" t="s">
        <v>43</v>
      </c>
      <c r="Q332" s="57">
        <f>LOOKUP(P$3:P$346,'TABLE DE VALEURS'!$A$1:$B$132)</f>
        <v>0</v>
      </c>
      <c r="R332" s="58">
        <f t="shared" si="12"/>
        <v>0</v>
      </c>
      <c r="S332" s="59">
        <f t="shared" si="13"/>
        <v>10</v>
      </c>
    </row>
    <row r="333" spans="1:19" x14ac:dyDescent="0.3">
      <c r="A333" s="64"/>
      <c r="B333" s="65"/>
      <c r="C333" s="65"/>
      <c r="D333" s="65"/>
      <c r="E333" s="68"/>
      <c r="F333" s="64"/>
      <c r="G333" s="55" t="s">
        <v>43</v>
      </c>
      <c r="H333" s="53">
        <f>LOOKUP(G$3:G$346,'TABLE DE VALEURS'!$A$1:$B$132)</f>
        <v>0</v>
      </c>
      <c r="I333" s="64"/>
      <c r="J333" s="55" t="s">
        <v>43</v>
      </c>
      <c r="K333" s="53">
        <f>LOOKUP(J$3:J$346,'TABLE DE VALEURS'!$A$1:$B$132)</f>
        <v>0</v>
      </c>
      <c r="L333" s="64"/>
      <c r="M333" s="55" t="s">
        <v>43</v>
      </c>
      <c r="N333" s="53">
        <f>LOOKUP(M$3:M$346,'TABLE DE VALEURS'!$A$1:$B$132)</f>
        <v>0</v>
      </c>
      <c r="O333" s="69"/>
      <c r="P333" s="55" t="s">
        <v>43</v>
      </c>
      <c r="Q333" s="57">
        <f>LOOKUP(P$3:P$346,'TABLE DE VALEURS'!$A$1:$B$132)</f>
        <v>0</v>
      </c>
      <c r="R333" s="58">
        <f t="shared" si="12"/>
        <v>0</v>
      </c>
      <c r="S333" s="59">
        <f t="shared" si="13"/>
        <v>10</v>
      </c>
    </row>
    <row r="334" spans="1:19" x14ac:dyDescent="0.3">
      <c r="A334" s="64"/>
      <c r="B334" s="65"/>
      <c r="C334" s="65"/>
      <c r="D334" s="65"/>
      <c r="E334" s="68"/>
      <c r="F334" s="64"/>
      <c r="G334" s="55" t="s">
        <v>43</v>
      </c>
      <c r="H334" s="53">
        <f>LOOKUP(G$3:G$346,'TABLE DE VALEURS'!$A$1:$B$132)</f>
        <v>0</v>
      </c>
      <c r="I334" s="64"/>
      <c r="J334" s="55" t="s">
        <v>43</v>
      </c>
      <c r="K334" s="53">
        <f>LOOKUP(J$3:J$346,'TABLE DE VALEURS'!$A$1:$B$132)</f>
        <v>0</v>
      </c>
      <c r="L334" s="64"/>
      <c r="M334" s="55" t="s">
        <v>43</v>
      </c>
      <c r="N334" s="53">
        <f>LOOKUP(M$3:M$346,'TABLE DE VALEURS'!$A$1:$B$132)</f>
        <v>0</v>
      </c>
      <c r="O334" s="69"/>
      <c r="P334" s="55" t="s">
        <v>43</v>
      </c>
      <c r="Q334" s="57">
        <f>LOOKUP(P$3:P$346,'TABLE DE VALEURS'!$A$1:$B$132)</f>
        <v>0</v>
      </c>
      <c r="R334" s="58">
        <f t="shared" si="12"/>
        <v>0</v>
      </c>
      <c r="S334" s="59">
        <f t="shared" si="13"/>
        <v>10</v>
      </c>
    </row>
    <row r="335" spans="1:19" x14ac:dyDescent="0.3">
      <c r="A335" s="64"/>
      <c r="B335" s="65"/>
      <c r="C335" s="65"/>
      <c r="D335" s="65"/>
      <c r="E335" s="68"/>
      <c r="F335" s="64"/>
      <c r="G335" s="55" t="s">
        <v>43</v>
      </c>
      <c r="H335" s="53">
        <f>LOOKUP(G$3:G$346,'TABLE DE VALEURS'!$A$1:$B$132)</f>
        <v>0</v>
      </c>
      <c r="I335" s="64"/>
      <c r="J335" s="55" t="s">
        <v>43</v>
      </c>
      <c r="K335" s="53">
        <f>LOOKUP(J$3:J$346,'TABLE DE VALEURS'!$A$1:$B$132)</f>
        <v>0</v>
      </c>
      <c r="L335" s="64"/>
      <c r="M335" s="55" t="s">
        <v>43</v>
      </c>
      <c r="N335" s="53">
        <f>LOOKUP(M$3:M$346,'TABLE DE VALEURS'!$A$1:$B$132)</f>
        <v>0</v>
      </c>
      <c r="O335" s="69"/>
      <c r="P335" s="55" t="s">
        <v>43</v>
      </c>
      <c r="Q335" s="57">
        <f>LOOKUP(P$3:P$346,'TABLE DE VALEURS'!$A$1:$B$132)</f>
        <v>0</v>
      </c>
      <c r="R335" s="58">
        <f t="shared" si="12"/>
        <v>0</v>
      </c>
      <c r="S335" s="59">
        <f t="shared" si="13"/>
        <v>10</v>
      </c>
    </row>
    <row r="336" spans="1:19" x14ac:dyDescent="0.3">
      <c r="A336" s="64"/>
      <c r="B336" s="65"/>
      <c r="C336" s="65"/>
      <c r="D336" s="65"/>
      <c r="E336" s="68"/>
      <c r="F336" s="64"/>
      <c r="G336" s="55" t="s">
        <v>43</v>
      </c>
      <c r="H336" s="53">
        <f>LOOKUP(G$3:G$346,'TABLE DE VALEURS'!$A$1:$B$132)</f>
        <v>0</v>
      </c>
      <c r="I336" s="64"/>
      <c r="J336" s="55" t="s">
        <v>43</v>
      </c>
      <c r="K336" s="53">
        <f>LOOKUP(J$3:J$346,'TABLE DE VALEURS'!$A$1:$B$132)</f>
        <v>0</v>
      </c>
      <c r="L336" s="64"/>
      <c r="M336" s="55" t="s">
        <v>43</v>
      </c>
      <c r="N336" s="53">
        <f>LOOKUP(M$3:M$346,'TABLE DE VALEURS'!$A$1:$B$132)</f>
        <v>0</v>
      </c>
      <c r="O336" s="69"/>
      <c r="P336" s="55" t="s">
        <v>43</v>
      </c>
      <c r="Q336" s="57">
        <f>LOOKUP(P$3:P$346,'TABLE DE VALEURS'!$A$1:$B$132)</f>
        <v>0</v>
      </c>
      <c r="R336" s="58">
        <f t="shared" si="12"/>
        <v>0</v>
      </c>
      <c r="S336" s="59">
        <f t="shared" si="13"/>
        <v>10</v>
      </c>
    </row>
    <row r="337" spans="1:19" x14ac:dyDescent="0.3">
      <c r="A337" s="64"/>
      <c r="B337" s="65"/>
      <c r="C337" s="65"/>
      <c r="D337" s="65"/>
      <c r="E337" s="68"/>
      <c r="F337" s="64"/>
      <c r="G337" s="55" t="s">
        <v>43</v>
      </c>
      <c r="H337" s="53">
        <f>LOOKUP(G$3:G$346,'TABLE DE VALEURS'!$A$1:$B$132)</f>
        <v>0</v>
      </c>
      <c r="I337" s="64"/>
      <c r="J337" s="55" t="s">
        <v>43</v>
      </c>
      <c r="K337" s="53">
        <f>LOOKUP(J$3:J$346,'TABLE DE VALEURS'!$A$1:$B$132)</f>
        <v>0</v>
      </c>
      <c r="L337" s="64"/>
      <c r="M337" s="55" t="s">
        <v>43</v>
      </c>
      <c r="N337" s="53">
        <f>LOOKUP(M$3:M$346,'TABLE DE VALEURS'!$A$1:$B$132)</f>
        <v>0</v>
      </c>
      <c r="O337" s="69"/>
      <c r="P337" s="55" t="s">
        <v>43</v>
      </c>
      <c r="Q337" s="57">
        <f>LOOKUP(P$3:P$346,'TABLE DE VALEURS'!$A$1:$B$132)</f>
        <v>0</v>
      </c>
      <c r="R337" s="58">
        <f t="shared" si="12"/>
        <v>0</v>
      </c>
      <c r="S337" s="59">
        <f t="shared" si="13"/>
        <v>10</v>
      </c>
    </row>
    <row r="338" spans="1:19" x14ac:dyDescent="0.3">
      <c r="A338" s="64"/>
      <c r="B338" s="65"/>
      <c r="C338" s="65"/>
      <c r="D338" s="65"/>
      <c r="E338" s="68"/>
      <c r="F338" s="64"/>
      <c r="G338" s="55" t="s">
        <v>43</v>
      </c>
      <c r="H338" s="53">
        <f>LOOKUP(G$3:G$346,'TABLE DE VALEURS'!$A$1:$B$132)</f>
        <v>0</v>
      </c>
      <c r="I338" s="64"/>
      <c r="J338" s="55" t="s">
        <v>43</v>
      </c>
      <c r="K338" s="53">
        <f>LOOKUP(J$3:J$346,'TABLE DE VALEURS'!$A$1:$B$132)</f>
        <v>0</v>
      </c>
      <c r="L338" s="64"/>
      <c r="M338" s="55" t="s">
        <v>43</v>
      </c>
      <c r="N338" s="53">
        <f>LOOKUP(M$3:M$346,'TABLE DE VALEURS'!$A$1:$B$132)</f>
        <v>0</v>
      </c>
      <c r="O338" s="69"/>
      <c r="P338" s="55" t="s">
        <v>43</v>
      </c>
      <c r="Q338" s="57">
        <f>LOOKUP(P$3:P$346,'TABLE DE VALEURS'!$A$1:$B$132)</f>
        <v>0</v>
      </c>
      <c r="R338" s="58">
        <f t="shared" si="12"/>
        <v>0</v>
      </c>
      <c r="S338" s="59">
        <f t="shared" si="13"/>
        <v>10</v>
      </c>
    </row>
    <row r="339" spans="1:19" x14ac:dyDescent="0.3">
      <c r="A339" s="64"/>
      <c r="B339" s="65"/>
      <c r="C339" s="65"/>
      <c r="D339" s="65"/>
      <c r="E339" s="68"/>
      <c r="F339" s="64"/>
      <c r="G339" s="55" t="s">
        <v>43</v>
      </c>
      <c r="H339" s="53">
        <f>LOOKUP(G$3:G$346,'TABLE DE VALEURS'!$A$1:$B$132)</f>
        <v>0</v>
      </c>
      <c r="I339" s="64"/>
      <c r="J339" s="55" t="s">
        <v>43</v>
      </c>
      <c r="K339" s="53">
        <f>LOOKUP(J$3:J$346,'TABLE DE VALEURS'!$A$1:$B$132)</f>
        <v>0</v>
      </c>
      <c r="L339" s="64"/>
      <c r="M339" s="55" t="s">
        <v>43</v>
      </c>
      <c r="N339" s="53">
        <f>LOOKUP(M$3:M$346,'TABLE DE VALEURS'!$A$1:$B$132)</f>
        <v>0</v>
      </c>
      <c r="O339" s="69"/>
      <c r="P339" s="55" t="s">
        <v>43</v>
      </c>
      <c r="Q339" s="57">
        <f>LOOKUP(P$3:P$346,'TABLE DE VALEURS'!$A$1:$B$132)</f>
        <v>0</v>
      </c>
      <c r="R339" s="58">
        <f t="shared" si="12"/>
        <v>0</v>
      </c>
      <c r="S339" s="59">
        <f t="shared" si="13"/>
        <v>10</v>
      </c>
    </row>
    <row r="340" spans="1:19" x14ac:dyDescent="0.3">
      <c r="A340" s="64"/>
      <c r="B340" s="65"/>
      <c r="C340" s="65"/>
      <c r="D340" s="65"/>
      <c r="E340" s="68"/>
      <c r="F340" s="64"/>
      <c r="G340" s="55" t="s">
        <v>43</v>
      </c>
      <c r="H340" s="53">
        <f>LOOKUP(G$3:G$346,'TABLE DE VALEURS'!$A$1:$B$132)</f>
        <v>0</v>
      </c>
      <c r="I340" s="64"/>
      <c r="J340" s="55" t="s">
        <v>43</v>
      </c>
      <c r="K340" s="53">
        <f>LOOKUP(J$3:J$346,'TABLE DE VALEURS'!$A$1:$B$132)</f>
        <v>0</v>
      </c>
      <c r="L340" s="64"/>
      <c r="M340" s="55" t="s">
        <v>43</v>
      </c>
      <c r="N340" s="53">
        <f>LOOKUP(M$3:M$346,'TABLE DE VALEURS'!$A$1:$B$132)</f>
        <v>0</v>
      </c>
      <c r="O340" s="69"/>
      <c r="P340" s="55" t="s">
        <v>43</v>
      </c>
      <c r="Q340" s="57">
        <f>LOOKUP(P$3:P$346,'TABLE DE VALEURS'!$A$1:$B$132)</f>
        <v>0</v>
      </c>
      <c r="R340" s="58">
        <f t="shared" si="12"/>
        <v>0</v>
      </c>
      <c r="S340" s="59">
        <f t="shared" si="13"/>
        <v>10</v>
      </c>
    </row>
    <row r="341" spans="1:19" x14ac:dyDescent="0.3">
      <c r="A341" s="64"/>
      <c r="B341" s="65"/>
      <c r="C341" s="65"/>
      <c r="D341" s="65"/>
      <c r="E341" s="68"/>
      <c r="F341" s="64"/>
      <c r="G341" s="55" t="s">
        <v>43</v>
      </c>
      <c r="H341" s="53">
        <f>LOOKUP(G$3:G$346,'TABLE DE VALEURS'!$A$1:$B$132)</f>
        <v>0</v>
      </c>
      <c r="I341" s="64"/>
      <c r="J341" s="55" t="s">
        <v>43</v>
      </c>
      <c r="K341" s="53">
        <f>LOOKUP(J$3:J$346,'TABLE DE VALEURS'!$A$1:$B$132)</f>
        <v>0</v>
      </c>
      <c r="L341" s="64"/>
      <c r="M341" s="55" t="s">
        <v>43</v>
      </c>
      <c r="N341" s="53">
        <f>LOOKUP(M$3:M$346,'TABLE DE VALEURS'!$A$1:$B$132)</f>
        <v>0</v>
      </c>
      <c r="O341" s="69"/>
      <c r="P341" s="55" t="s">
        <v>43</v>
      </c>
      <c r="Q341" s="57">
        <f>LOOKUP(P$3:P$346,'TABLE DE VALEURS'!$A$1:$B$132)</f>
        <v>0</v>
      </c>
      <c r="R341" s="58">
        <f t="shared" si="12"/>
        <v>0</v>
      </c>
      <c r="S341" s="59">
        <f t="shared" si="13"/>
        <v>10</v>
      </c>
    </row>
    <row r="342" spans="1:19" x14ac:dyDescent="0.3">
      <c r="A342" s="64"/>
      <c r="B342" s="65"/>
      <c r="C342" s="65"/>
      <c r="D342" s="65"/>
      <c r="E342" s="68"/>
      <c r="F342" s="64"/>
      <c r="G342" s="55" t="s">
        <v>43</v>
      </c>
      <c r="H342" s="53">
        <f>LOOKUP(G$3:G$346,'TABLE DE VALEURS'!$A$1:$B$132)</f>
        <v>0</v>
      </c>
      <c r="I342" s="64"/>
      <c r="J342" s="55" t="s">
        <v>43</v>
      </c>
      <c r="K342" s="53">
        <f>LOOKUP(J$3:J$346,'TABLE DE VALEURS'!$A$1:$B$132)</f>
        <v>0</v>
      </c>
      <c r="L342" s="64"/>
      <c r="M342" s="55" t="s">
        <v>43</v>
      </c>
      <c r="N342" s="53">
        <f>LOOKUP(M$3:M$346,'TABLE DE VALEURS'!$A$1:$B$132)</f>
        <v>0</v>
      </c>
      <c r="O342" s="69"/>
      <c r="P342" s="55" t="s">
        <v>43</v>
      </c>
      <c r="Q342" s="57">
        <f>LOOKUP(P$3:P$346,'TABLE DE VALEURS'!$A$1:$B$132)</f>
        <v>0</v>
      </c>
      <c r="R342" s="58">
        <f t="shared" si="12"/>
        <v>0</v>
      </c>
      <c r="S342" s="59">
        <f t="shared" si="13"/>
        <v>10</v>
      </c>
    </row>
    <row r="343" spans="1:19" x14ac:dyDescent="0.3">
      <c r="A343" s="64"/>
      <c r="B343" s="65"/>
      <c r="C343" s="65"/>
      <c r="D343" s="65"/>
      <c r="E343" s="68"/>
      <c r="F343" s="64"/>
      <c r="G343" s="55" t="s">
        <v>43</v>
      </c>
      <c r="H343" s="53">
        <f>LOOKUP(G$3:G$346,'TABLE DE VALEURS'!$A$1:$B$132)</f>
        <v>0</v>
      </c>
      <c r="I343" s="64"/>
      <c r="J343" s="55" t="s">
        <v>43</v>
      </c>
      <c r="K343" s="53">
        <f>LOOKUP(J$3:J$346,'TABLE DE VALEURS'!$A$1:$B$132)</f>
        <v>0</v>
      </c>
      <c r="L343" s="64"/>
      <c r="M343" s="55" t="s">
        <v>43</v>
      </c>
      <c r="N343" s="53">
        <f>LOOKUP(M$3:M$346,'TABLE DE VALEURS'!$A$1:$B$132)</f>
        <v>0</v>
      </c>
      <c r="O343" s="69"/>
      <c r="P343" s="55" t="s">
        <v>43</v>
      </c>
      <c r="Q343" s="57">
        <f>LOOKUP(P$3:P$346,'TABLE DE VALEURS'!$A$1:$B$132)</f>
        <v>0</v>
      </c>
      <c r="R343" s="58">
        <f t="shared" si="12"/>
        <v>0</v>
      </c>
      <c r="S343" s="59">
        <f t="shared" si="13"/>
        <v>10</v>
      </c>
    </row>
    <row r="344" spans="1:19" x14ac:dyDescent="0.3">
      <c r="A344" s="64"/>
      <c r="B344" s="65"/>
      <c r="C344" s="65"/>
      <c r="D344" s="65"/>
      <c r="E344" s="68"/>
      <c r="F344" s="64"/>
      <c r="G344" s="55" t="s">
        <v>43</v>
      </c>
      <c r="H344" s="53">
        <f>LOOKUP(G$3:G$346,'TABLE DE VALEURS'!$A$1:$B$132)</f>
        <v>0</v>
      </c>
      <c r="I344" s="64"/>
      <c r="J344" s="55" t="s">
        <v>43</v>
      </c>
      <c r="K344" s="53">
        <f>LOOKUP(J$3:J$346,'TABLE DE VALEURS'!$A$1:$B$132)</f>
        <v>0</v>
      </c>
      <c r="L344" s="64"/>
      <c r="M344" s="55" t="s">
        <v>43</v>
      </c>
      <c r="N344" s="53">
        <f>LOOKUP(M$3:M$346,'TABLE DE VALEURS'!$A$1:$B$132)</f>
        <v>0</v>
      </c>
      <c r="O344" s="69"/>
      <c r="P344" s="55" t="s">
        <v>43</v>
      </c>
      <c r="Q344" s="57">
        <f>LOOKUP(P$3:P$346,'TABLE DE VALEURS'!$A$1:$B$132)</f>
        <v>0</v>
      </c>
      <c r="R344" s="58">
        <f t="shared" si="12"/>
        <v>0</v>
      </c>
      <c r="S344" s="59">
        <f t="shared" si="13"/>
        <v>10</v>
      </c>
    </row>
    <row r="345" spans="1:19" x14ac:dyDescent="0.3">
      <c r="A345" s="64"/>
      <c r="B345" s="65"/>
      <c r="C345" s="65"/>
      <c r="D345" s="65"/>
      <c r="E345" s="68"/>
      <c r="F345" s="64"/>
      <c r="G345" s="65" t="s">
        <v>43</v>
      </c>
      <c r="H345" s="53">
        <f>LOOKUP(G$3:G$346,'TABLE DE VALEURS'!$A$1:$B$132)</f>
        <v>0</v>
      </c>
      <c r="I345" s="64"/>
      <c r="J345" s="65" t="s">
        <v>43</v>
      </c>
      <c r="K345" s="53">
        <f>LOOKUP(J$3:J$346,'TABLE DE VALEURS'!$A$1:$B$132)</f>
        <v>0</v>
      </c>
      <c r="L345" s="64"/>
      <c r="M345" s="65" t="s">
        <v>43</v>
      </c>
      <c r="N345" s="53">
        <f>LOOKUP(M$3:M$346,'TABLE DE VALEURS'!$A$1:$B$132)</f>
        <v>0</v>
      </c>
      <c r="O345" s="69"/>
      <c r="P345" s="65" t="s">
        <v>43</v>
      </c>
      <c r="Q345" s="57">
        <f>LOOKUP(P$3:P$346,'TABLE DE VALEURS'!$A$1:$B$132)</f>
        <v>0</v>
      </c>
      <c r="R345" s="58">
        <f t="shared" si="12"/>
        <v>0</v>
      </c>
      <c r="S345" s="59">
        <f t="shared" si="13"/>
        <v>10</v>
      </c>
    </row>
    <row r="346" spans="1:19" x14ac:dyDescent="0.3">
      <c r="A346" s="70"/>
      <c r="B346" s="71"/>
      <c r="C346" s="71"/>
      <c r="D346" s="71"/>
      <c r="E346" s="72"/>
      <c r="F346" s="70"/>
      <c r="G346" s="71"/>
      <c r="H346" s="72"/>
      <c r="I346" s="70"/>
      <c r="J346" s="71"/>
      <c r="K346" s="72"/>
      <c r="L346" s="70"/>
      <c r="M346" s="71"/>
      <c r="N346" s="72"/>
      <c r="O346" s="73"/>
      <c r="P346" s="71"/>
      <c r="Q346" s="74"/>
      <c r="R346" s="58">
        <f t="shared" si="12"/>
        <v>0</v>
      </c>
      <c r="S346" s="76">
        <f t="shared" si="13"/>
        <v>10</v>
      </c>
    </row>
  </sheetData>
  <sortState ref="A4:S23">
    <sortCondition ref="S3:S23"/>
  </sortState>
  <mergeCells count="11">
    <mergeCell ref="A1:A2"/>
    <mergeCell ref="B1:B2"/>
    <mergeCell ref="C1:C2"/>
    <mergeCell ref="D1:D2"/>
    <mergeCell ref="E1:E2"/>
    <mergeCell ref="S1:S2"/>
    <mergeCell ref="F1:H1"/>
    <mergeCell ref="I1:K1"/>
    <mergeCell ref="L1:N1"/>
    <mergeCell ref="O1:Q1"/>
    <mergeCell ref="R1:R2"/>
  </mergeCells>
  <dataValidations count="1">
    <dataValidation type="list" allowBlank="1" showInputMessage="1" showErrorMessage="1" sqref="F1:O1">
      <formula1>"OUI ,NON"</formula1>
      <formula2>0</formula2>
    </dataValidation>
  </dataValidation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0"/>
  <sheetViews>
    <sheetView topLeftCell="A2" zoomScaleNormal="100" workbookViewId="0">
      <selection activeCell="U20" sqref="U20"/>
    </sheetView>
  </sheetViews>
  <sheetFormatPr baseColWidth="10" defaultColWidth="8.88671875" defaultRowHeight="14.4" x14ac:dyDescent="0.3"/>
  <cols>
    <col min="1" max="1" width="14.77734375"/>
    <col min="2" max="2" width="10.77734375"/>
    <col min="3" max="3" width="33.44140625"/>
    <col min="4" max="4" width="7.44140625"/>
    <col min="5" max="5" width="11.6640625"/>
    <col min="6" max="8" width="11.109375"/>
    <col min="12" max="15" width="12.33203125"/>
    <col min="16" max="18" width="10.5546875"/>
    <col min="19" max="19" width="23"/>
    <col min="20" max="1025" width="10.5546875"/>
  </cols>
  <sheetData>
    <row r="1" spans="1:19" ht="52.8" customHeight="1" x14ac:dyDescent="0.3">
      <c r="A1" s="130" t="s">
        <v>26</v>
      </c>
      <c r="B1" s="131" t="s">
        <v>27</v>
      </c>
      <c r="C1" s="132" t="s">
        <v>28</v>
      </c>
      <c r="D1" s="132" t="s">
        <v>29</v>
      </c>
      <c r="E1" s="132" t="s">
        <v>3</v>
      </c>
      <c r="F1" s="127" t="s">
        <v>30</v>
      </c>
      <c r="G1" s="127"/>
      <c r="H1" s="127"/>
      <c r="I1" s="127" t="s">
        <v>31</v>
      </c>
      <c r="J1" s="127"/>
      <c r="K1" s="127"/>
      <c r="L1" s="127" t="s">
        <v>32</v>
      </c>
      <c r="M1" s="127"/>
      <c r="N1" s="127"/>
      <c r="O1" s="128" t="s">
        <v>33</v>
      </c>
      <c r="P1" s="128"/>
      <c r="Q1" s="128"/>
      <c r="R1" s="129" t="s">
        <v>34</v>
      </c>
      <c r="S1" s="126" t="s">
        <v>35</v>
      </c>
    </row>
    <row r="2" spans="1:19" ht="14.4" customHeight="1" x14ac:dyDescent="0.3">
      <c r="A2" s="130"/>
      <c r="B2" s="131"/>
      <c r="C2" s="132"/>
      <c r="D2" s="132"/>
      <c r="E2" s="132"/>
      <c r="F2" s="36"/>
      <c r="G2" s="37" t="s">
        <v>36</v>
      </c>
      <c r="H2" s="38" t="s">
        <v>37</v>
      </c>
      <c r="I2" s="36"/>
      <c r="J2" s="37" t="s">
        <v>36</v>
      </c>
      <c r="K2" s="38" t="s">
        <v>37</v>
      </c>
      <c r="L2" s="36"/>
      <c r="M2" s="37" t="s">
        <v>36</v>
      </c>
      <c r="N2" s="38" t="s">
        <v>37</v>
      </c>
      <c r="O2" s="37"/>
      <c r="P2" s="37" t="s">
        <v>36</v>
      </c>
      <c r="Q2" s="38"/>
      <c r="R2" s="129"/>
      <c r="S2" s="126"/>
    </row>
    <row r="3" spans="1:19" x14ac:dyDescent="0.3">
      <c r="A3" s="39" t="s">
        <v>156</v>
      </c>
      <c r="B3" s="40" t="s">
        <v>157</v>
      </c>
      <c r="C3" s="41" t="s">
        <v>46</v>
      </c>
      <c r="D3" s="41" t="s">
        <v>68</v>
      </c>
      <c r="E3" s="42" t="s">
        <v>119</v>
      </c>
      <c r="F3" s="43" t="s">
        <v>121</v>
      </c>
      <c r="G3" s="44">
        <v>2</v>
      </c>
      <c r="H3" s="45">
        <f>LOOKUP(G$3:G$350,'TABLE DE VALEURS'!$A$1:$B$132)</f>
        <v>145</v>
      </c>
      <c r="I3" s="43" t="s">
        <v>121</v>
      </c>
      <c r="J3" s="44" t="s">
        <v>43</v>
      </c>
      <c r="K3" s="45">
        <f>LOOKUP(J$3:J$350,'TABLE DE VALEURS'!$A$1:$B$132)</f>
        <v>0</v>
      </c>
      <c r="L3" s="43" t="s">
        <v>121</v>
      </c>
      <c r="M3" s="44" t="s">
        <v>43</v>
      </c>
      <c r="N3" s="45">
        <f>LOOKUP(M$3:M$350,'TABLE DE VALEURS'!$A$1:$B$132)</f>
        <v>0</v>
      </c>
      <c r="O3" s="46" t="s">
        <v>121</v>
      </c>
      <c r="P3" s="44">
        <v>1</v>
      </c>
      <c r="Q3" s="47">
        <f>LOOKUP(P$3:P$350,'TABLE DE VALEURS'!$A$1:$B$132)</f>
        <v>150</v>
      </c>
      <c r="R3" s="48">
        <f t="shared" ref="R3:R34" si="0">H3+1.5*K3+N3+2*Q3</f>
        <v>445</v>
      </c>
      <c r="S3" s="89">
        <f t="shared" ref="S3:S34" si="1">RANK($R3,R$3:R$350)</f>
        <v>1</v>
      </c>
    </row>
    <row r="4" spans="1:19" x14ac:dyDescent="0.3">
      <c r="A4" s="78" t="s">
        <v>154</v>
      </c>
      <c r="B4" s="79" t="s">
        <v>155</v>
      </c>
      <c r="C4" s="81" t="s">
        <v>46</v>
      </c>
      <c r="D4" s="81" t="s">
        <v>68</v>
      </c>
      <c r="E4" s="82" t="s">
        <v>119</v>
      </c>
      <c r="F4" s="66" t="s">
        <v>121</v>
      </c>
      <c r="G4" s="55">
        <v>1</v>
      </c>
      <c r="H4" s="53">
        <f>LOOKUP(G$3:G$350,'TABLE DE VALEURS'!$A$1:$B$132)</f>
        <v>150</v>
      </c>
      <c r="I4" s="66" t="s">
        <v>121</v>
      </c>
      <c r="J4" s="55" t="s">
        <v>43</v>
      </c>
      <c r="K4" s="53">
        <f>LOOKUP(J$3:J$350,'TABLE DE VALEURS'!$A$1:$B$132)</f>
        <v>0</v>
      </c>
      <c r="L4" s="66" t="s">
        <v>121</v>
      </c>
      <c r="M4" s="55" t="s">
        <v>43</v>
      </c>
      <c r="N4" s="53">
        <f>LOOKUP(M$3:M$350,'TABLE DE VALEURS'!$A$1:$B$132)</f>
        <v>0</v>
      </c>
      <c r="O4" s="67" t="s">
        <v>121</v>
      </c>
      <c r="P4" s="55">
        <v>2</v>
      </c>
      <c r="Q4" s="57">
        <f>LOOKUP(P$3:P$350,'TABLE DE VALEURS'!$A$1:$B$132)</f>
        <v>145</v>
      </c>
      <c r="R4" s="58">
        <f t="shared" si="0"/>
        <v>440</v>
      </c>
      <c r="S4" s="90">
        <f t="shared" si="1"/>
        <v>2</v>
      </c>
    </row>
    <row r="5" spans="1:19" x14ac:dyDescent="0.3">
      <c r="A5" s="91" t="s">
        <v>158</v>
      </c>
      <c r="B5" s="92" t="s">
        <v>159</v>
      </c>
      <c r="C5" s="52" t="s">
        <v>99</v>
      </c>
      <c r="D5" s="52" t="s">
        <v>68</v>
      </c>
      <c r="E5" s="53" t="s">
        <v>119</v>
      </c>
      <c r="F5" s="54" t="s">
        <v>121</v>
      </c>
      <c r="G5" s="55">
        <v>3</v>
      </c>
      <c r="H5" s="53">
        <f>LOOKUP(G$3:G$350,'TABLE DE VALEURS'!$A$1:$B$132)</f>
        <v>140</v>
      </c>
      <c r="I5" s="54" t="s">
        <v>121</v>
      </c>
      <c r="J5" s="55" t="s">
        <v>43</v>
      </c>
      <c r="K5" s="53">
        <f>LOOKUP(J$3:J$350,'TABLE DE VALEURS'!$A$1:$B$132)</f>
        <v>0</v>
      </c>
      <c r="L5" s="54" t="s">
        <v>121</v>
      </c>
      <c r="M5" s="55" t="s">
        <v>43</v>
      </c>
      <c r="N5" s="53">
        <f>LOOKUP(M$3:M$350,'TABLE DE VALEURS'!$A$1:$B$132)</f>
        <v>0</v>
      </c>
      <c r="O5" s="56" t="s">
        <v>121</v>
      </c>
      <c r="P5" s="55">
        <v>4</v>
      </c>
      <c r="Q5" s="57">
        <f>LOOKUP(P$3:P$350,'TABLE DE VALEURS'!$A$1:$B$132)</f>
        <v>137</v>
      </c>
      <c r="R5" s="58">
        <f t="shared" si="0"/>
        <v>414</v>
      </c>
      <c r="S5" s="90">
        <f t="shared" si="1"/>
        <v>3</v>
      </c>
    </row>
    <row r="6" spans="1:19" x14ac:dyDescent="0.3">
      <c r="A6" s="64" t="s">
        <v>161</v>
      </c>
      <c r="B6" s="65" t="s">
        <v>162</v>
      </c>
      <c r="C6" s="62" t="s">
        <v>62</v>
      </c>
      <c r="D6" s="55" t="s">
        <v>68</v>
      </c>
      <c r="E6" s="63" t="s">
        <v>119</v>
      </c>
      <c r="F6" s="54" t="s">
        <v>121</v>
      </c>
      <c r="G6" s="55">
        <v>5</v>
      </c>
      <c r="H6" s="53">
        <f>LOOKUP(G$3:G$350,'TABLE DE VALEURS'!$A$1:$B$132)</f>
        <v>134</v>
      </c>
      <c r="I6" s="54" t="s">
        <v>121</v>
      </c>
      <c r="J6" s="55" t="s">
        <v>43</v>
      </c>
      <c r="K6" s="53">
        <f>LOOKUP(J$3:J$350,'TABLE DE VALEURS'!$A$1:$B$132)</f>
        <v>0</v>
      </c>
      <c r="L6" s="54" t="s">
        <v>121</v>
      </c>
      <c r="M6" s="55" t="s">
        <v>43</v>
      </c>
      <c r="N6" s="53">
        <f>LOOKUP(M$3:M$350,'TABLE DE VALEURS'!$A$1:$B$132)</f>
        <v>0</v>
      </c>
      <c r="O6" s="56" t="s">
        <v>121</v>
      </c>
      <c r="P6" s="55">
        <v>10</v>
      </c>
      <c r="Q6" s="57">
        <f>LOOKUP(P$3:P$350,'TABLE DE VALEURS'!$A$1:$B$132)</f>
        <v>122</v>
      </c>
      <c r="R6" s="58">
        <f t="shared" si="0"/>
        <v>378</v>
      </c>
      <c r="S6" s="90">
        <f t="shared" si="1"/>
        <v>4</v>
      </c>
    </row>
    <row r="7" spans="1:19" x14ac:dyDescent="0.3">
      <c r="A7" s="87" t="s">
        <v>166</v>
      </c>
      <c r="B7" s="88" t="s">
        <v>167</v>
      </c>
      <c r="C7" s="52" t="s">
        <v>52</v>
      </c>
      <c r="D7" s="52" t="s">
        <v>68</v>
      </c>
      <c r="E7" s="53" t="s">
        <v>119</v>
      </c>
      <c r="F7" s="66" t="s">
        <v>121</v>
      </c>
      <c r="G7" s="55">
        <v>8</v>
      </c>
      <c r="H7" s="53">
        <f>LOOKUP(G$3:G$350,'TABLE DE VALEURS'!$A$1:$B$132)</f>
        <v>126</v>
      </c>
      <c r="I7" s="66" t="s">
        <v>121</v>
      </c>
      <c r="J7" s="55" t="s">
        <v>43</v>
      </c>
      <c r="K7" s="53">
        <f>LOOKUP(J$3:J$350,'TABLE DE VALEURS'!$A$1:$B$132)</f>
        <v>0</v>
      </c>
      <c r="L7" s="66" t="s">
        <v>121</v>
      </c>
      <c r="M7" s="55" t="s">
        <v>43</v>
      </c>
      <c r="N7" s="53">
        <f>LOOKUP(M$3:M$350,'TABLE DE VALEURS'!$A$1:$B$132)</f>
        <v>0</v>
      </c>
      <c r="O7" s="67" t="s">
        <v>121</v>
      </c>
      <c r="P7" s="55">
        <v>18</v>
      </c>
      <c r="Q7" s="57">
        <f>LOOKUP(P$3:P$350,'TABLE DE VALEURS'!$A$1:$B$132)</f>
        <v>112</v>
      </c>
      <c r="R7" s="58">
        <f t="shared" si="0"/>
        <v>350</v>
      </c>
      <c r="S7" s="90">
        <f t="shared" si="1"/>
        <v>5</v>
      </c>
    </row>
    <row r="8" spans="1:19" x14ac:dyDescent="0.3">
      <c r="A8" s="64" t="s">
        <v>174</v>
      </c>
      <c r="B8" s="65" t="s">
        <v>175</v>
      </c>
      <c r="C8" s="81" t="s">
        <v>46</v>
      </c>
      <c r="D8" s="81" t="s">
        <v>68</v>
      </c>
      <c r="E8" s="82" t="s">
        <v>119</v>
      </c>
      <c r="F8" s="66" t="s">
        <v>121</v>
      </c>
      <c r="G8" s="55">
        <v>12</v>
      </c>
      <c r="H8" s="53">
        <f>LOOKUP(G$3:G$350,'TABLE DE VALEURS'!$A$1:$B$132)</f>
        <v>118</v>
      </c>
      <c r="I8" s="66" t="s">
        <v>121</v>
      </c>
      <c r="J8" s="55" t="s">
        <v>43</v>
      </c>
      <c r="K8" s="53">
        <f>LOOKUP(J$3:J$350,'TABLE DE VALEURS'!$A$1:$B$132)</f>
        <v>0</v>
      </c>
      <c r="L8" s="66" t="s">
        <v>121</v>
      </c>
      <c r="M8" s="55" t="s">
        <v>43</v>
      </c>
      <c r="N8" s="53">
        <f>LOOKUP(M$3:M$350,'TABLE DE VALEURS'!$A$1:$B$132)</f>
        <v>0</v>
      </c>
      <c r="O8" s="67" t="s">
        <v>121</v>
      </c>
      <c r="P8" s="55">
        <v>16</v>
      </c>
      <c r="Q8" s="57">
        <f>LOOKUP(P$3:P$350,'TABLE DE VALEURS'!$A$1:$B$132)</f>
        <v>114</v>
      </c>
      <c r="R8" s="58">
        <f t="shared" si="0"/>
        <v>346</v>
      </c>
      <c r="S8" s="90">
        <f t="shared" si="1"/>
        <v>6</v>
      </c>
    </row>
    <row r="9" spans="1:19" x14ac:dyDescent="0.3">
      <c r="A9" s="64" t="s">
        <v>168</v>
      </c>
      <c r="B9" s="65" t="s">
        <v>169</v>
      </c>
      <c r="C9" s="81" t="s">
        <v>46</v>
      </c>
      <c r="D9" s="81" t="s">
        <v>68</v>
      </c>
      <c r="E9" s="82" t="s">
        <v>119</v>
      </c>
      <c r="F9" s="66" t="s">
        <v>121</v>
      </c>
      <c r="G9" s="55">
        <v>9</v>
      </c>
      <c r="H9" s="53">
        <f>LOOKUP(G$3:G$350,'TABLE DE VALEURS'!$A$1:$B$132)</f>
        <v>124</v>
      </c>
      <c r="I9" s="66" t="s">
        <v>121</v>
      </c>
      <c r="J9" s="55" t="s">
        <v>43</v>
      </c>
      <c r="K9" s="53">
        <f>LOOKUP(J$3:J$350,'TABLE DE VALEURS'!$A$1:$B$132)</f>
        <v>0</v>
      </c>
      <c r="L9" s="66" t="s">
        <v>121</v>
      </c>
      <c r="M9" s="55" t="s">
        <v>43</v>
      </c>
      <c r="N9" s="53">
        <f>LOOKUP(M$3:M$350,'TABLE DE VALEURS'!$A$1:$B$132)</f>
        <v>0</v>
      </c>
      <c r="O9" s="67" t="s">
        <v>121</v>
      </c>
      <c r="P9" s="55">
        <v>23</v>
      </c>
      <c r="Q9" s="57">
        <f>LOOKUP(P$3:P$350,'TABLE DE VALEURS'!$A$1:$B$132)</f>
        <v>107</v>
      </c>
      <c r="R9" s="58">
        <f t="shared" si="0"/>
        <v>338</v>
      </c>
      <c r="S9" s="90">
        <f t="shared" si="1"/>
        <v>7</v>
      </c>
    </row>
    <row r="10" spans="1:19" x14ac:dyDescent="0.3">
      <c r="A10" s="87" t="s">
        <v>164</v>
      </c>
      <c r="B10" s="88" t="s">
        <v>165</v>
      </c>
      <c r="C10" s="52" t="s">
        <v>52</v>
      </c>
      <c r="D10" s="52" t="s">
        <v>68</v>
      </c>
      <c r="E10" s="53" t="s">
        <v>119</v>
      </c>
      <c r="F10" s="66" t="s">
        <v>121</v>
      </c>
      <c r="G10" s="55">
        <v>7</v>
      </c>
      <c r="H10" s="53">
        <f>LOOKUP(G$3:G$350,'TABLE DE VALEURS'!$A$1:$B$132)</f>
        <v>128</v>
      </c>
      <c r="I10" s="66" t="s">
        <v>121</v>
      </c>
      <c r="J10" s="55" t="s">
        <v>43</v>
      </c>
      <c r="K10" s="53">
        <f>LOOKUP(J$3:J$350,'TABLE DE VALEURS'!$A$1:$B$132)</f>
        <v>0</v>
      </c>
      <c r="L10" s="66" t="s">
        <v>121</v>
      </c>
      <c r="M10" s="55" t="s">
        <v>43</v>
      </c>
      <c r="N10" s="53">
        <f>LOOKUP(M$3:M$350,'TABLE DE VALEURS'!$A$1:$B$132)</f>
        <v>0</v>
      </c>
      <c r="O10" s="67" t="s">
        <v>121</v>
      </c>
      <c r="P10" s="55">
        <v>33</v>
      </c>
      <c r="Q10" s="57">
        <f>LOOKUP(P$3:P$350,'TABLE DE VALEURS'!$A$1:$B$132)</f>
        <v>97</v>
      </c>
      <c r="R10" s="58">
        <f t="shared" si="0"/>
        <v>322</v>
      </c>
      <c r="S10" s="90">
        <f t="shared" si="1"/>
        <v>8</v>
      </c>
    </row>
    <row r="11" spans="1:19" x14ac:dyDescent="0.3">
      <c r="A11" s="60" t="s">
        <v>179</v>
      </c>
      <c r="B11" s="61" t="s">
        <v>180</v>
      </c>
      <c r="C11" s="62" t="s">
        <v>62</v>
      </c>
      <c r="D11" s="55" t="s">
        <v>68</v>
      </c>
      <c r="E11" s="63" t="s">
        <v>119</v>
      </c>
      <c r="F11" s="54" t="s">
        <v>121</v>
      </c>
      <c r="G11" s="55">
        <v>15</v>
      </c>
      <c r="H11" s="53">
        <f>LOOKUP(G$3:G$350,'TABLE DE VALEURS'!$A$1:$B$132)</f>
        <v>115</v>
      </c>
      <c r="I11" s="54" t="s">
        <v>121</v>
      </c>
      <c r="J11" s="55" t="s">
        <v>43</v>
      </c>
      <c r="K11" s="53">
        <f>LOOKUP(J$3:J$350,'TABLE DE VALEURS'!$A$1:$B$132)</f>
        <v>0</v>
      </c>
      <c r="L11" s="54" t="s">
        <v>121</v>
      </c>
      <c r="M11" s="55" t="s">
        <v>43</v>
      </c>
      <c r="N11" s="53">
        <f>LOOKUP(M$3:M$350,'TABLE DE VALEURS'!$A$1:$B$132)</f>
        <v>0</v>
      </c>
      <c r="O11" s="56" t="s">
        <v>121</v>
      </c>
      <c r="P11" s="55">
        <v>41</v>
      </c>
      <c r="Q11" s="57">
        <f>LOOKUP(P$3:P$350,'TABLE DE VALEURS'!$A$1:$B$132)</f>
        <v>89</v>
      </c>
      <c r="R11" s="58">
        <f t="shared" si="0"/>
        <v>293</v>
      </c>
      <c r="S11" s="90">
        <f t="shared" si="1"/>
        <v>9</v>
      </c>
    </row>
    <row r="12" spans="1:19" x14ac:dyDescent="0.3">
      <c r="A12" s="64" t="s">
        <v>185</v>
      </c>
      <c r="B12" s="65" t="s">
        <v>186</v>
      </c>
      <c r="C12" s="62" t="s">
        <v>62</v>
      </c>
      <c r="D12" s="55" t="s">
        <v>68</v>
      </c>
      <c r="E12" s="63" t="s">
        <v>119</v>
      </c>
      <c r="F12" s="54" t="s">
        <v>121</v>
      </c>
      <c r="G12" s="55">
        <v>18</v>
      </c>
      <c r="H12" s="53">
        <f>LOOKUP(G$3:G$350,'TABLE DE VALEURS'!$A$1:$B$132)</f>
        <v>112</v>
      </c>
      <c r="I12" s="54" t="s">
        <v>121</v>
      </c>
      <c r="J12" s="55" t="s">
        <v>43</v>
      </c>
      <c r="K12" s="53">
        <f>LOOKUP(J$3:J$350,'TABLE DE VALEURS'!$A$1:$B$132)</f>
        <v>0</v>
      </c>
      <c r="L12" s="54" t="s">
        <v>121</v>
      </c>
      <c r="M12" s="55" t="s">
        <v>43</v>
      </c>
      <c r="N12" s="53">
        <f>LOOKUP(M$3:M$350,'TABLE DE VALEURS'!$A$1:$B$132)</f>
        <v>0</v>
      </c>
      <c r="O12" s="56" t="s">
        <v>121</v>
      </c>
      <c r="P12" s="55">
        <v>46</v>
      </c>
      <c r="Q12" s="57">
        <f>LOOKUP(P$3:P$350,'TABLE DE VALEURS'!$A$1:$B$132)</f>
        <v>84</v>
      </c>
      <c r="R12" s="58">
        <f t="shared" si="0"/>
        <v>280</v>
      </c>
      <c r="S12" s="90">
        <f t="shared" si="1"/>
        <v>10</v>
      </c>
    </row>
    <row r="13" spans="1:19" x14ac:dyDescent="0.3">
      <c r="A13" s="64" t="s">
        <v>201</v>
      </c>
      <c r="B13" s="65" t="s">
        <v>202</v>
      </c>
      <c r="C13" s="62" t="s">
        <v>62</v>
      </c>
      <c r="D13" s="55" t="s">
        <v>68</v>
      </c>
      <c r="E13" s="63" t="s">
        <v>119</v>
      </c>
      <c r="F13" s="54" t="s">
        <v>121</v>
      </c>
      <c r="G13" s="55" t="s">
        <v>43</v>
      </c>
      <c r="H13" s="53">
        <f>LOOKUP(G$3:G$350,'TABLE DE VALEURS'!$A$1:$B$132)</f>
        <v>0</v>
      </c>
      <c r="I13" s="54" t="s">
        <v>121</v>
      </c>
      <c r="J13" s="55" t="s">
        <v>43</v>
      </c>
      <c r="K13" s="53">
        <f>LOOKUP(J$3:J$350,'TABLE DE VALEURS'!$A$1:$B$132)</f>
        <v>0</v>
      </c>
      <c r="L13" s="54" t="s">
        <v>121</v>
      </c>
      <c r="M13" s="55" t="s">
        <v>43</v>
      </c>
      <c r="N13" s="53">
        <f>LOOKUP(M$3:M$350,'TABLE DE VALEURS'!$A$1:$B$132)</f>
        <v>0</v>
      </c>
      <c r="O13" s="56" t="s">
        <v>121</v>
      </c>
      <c r="P13" s="55">
        <v>42</v>
      </c>
      <c r="Q13" s="57">
        <f>LOOKUP(P$3:P$350,'TABLE DE VALEURS'!$A$1:$B$132)</f>
        <v>88</v>
      </c>
      <c r="R13" s="58">
        <f t="shared" si="0"/>
        <v>176</v>
      </c>
      <c r="S13" s="90">
        <f t="shared" si="1"/>
        <v>11</v>
      </c>
    </row>
    <row r="14" spans="1:19" x14ac:dyDescent="0.3">
      <c r="A14" s="85" t="s">
        <v>160</v>
      </c>
      <c r="B14" s="86" t="s">
        <v>116</v>
      </c>
      <c r="C14" s="62" t="s">
        <v>131</v>
      </c>
      <c r="D14" s="55" t="s">
        <v>68</v>
      </c>
      <c r="E14" s="63" t="s">
        <v>119</v>
      </c>
      <c r="F14" s="54" t="s">
        <v>121</v>
      </c>
      <c r="G14" s="55">
        <v>4</v>
      </c>
      <c r="H14" s="53">
        <f>LOOKUP(G$3:G$350,'TABLE DE VALEURS'!$A$1:$B$132)</f>
        <v>137</v>
      </c>
      <c r="I14" s="54" t="s">
        <v>121</v>
      </c>
      <c r="J14" s="55" t="s">
        <v>43</v>
      </c>
      <c r="K14" s="53">
        <f>LOOKUP(J$3:J$350,'TABLE DE VALEURS'!$A$1:$B$132)</f>
        <v>0</v>
      </c>
      <c r="L14" s="54" t="s">
        <v>121</v>
      </c>
      <c r="M14" s="55" t="s">
        <v>43</v>
      </c>
      <c r="N14" s="53">
        <f>LOOKUP(M$3:M$350,'TABLE DE VALEURS'!$A$1:$B$132)</f>
        <v>0</v>
      </c>
      <c r="O14" s="56" t="s">
        <v>121</v>
      </c>
      <c r="P14" s="55" t="s">
        <v>43</v>
      </c>
      <c r="Q14" s="57">
        <f>LOOKUP(P$3:P$350,'TABLE DE VALEURS'!$A$1:$B$132)</f>
        <v>0</v>
      </c>
      <c r="R14" s="58">
        <f t="shared" si="0"/>
        <v>137</v>
      </c>
      <c r="S14" s="90">
        <f t="shared" si="1"/>
        <v>12</v>
      </c>
    </row>
    <row r="15" spans="1:19" x14ac:dyDescent="0.3">
      <c r="A15" s="83" t="s">
        <v>160</v>
      </c>
      <c r="B15" s="84" t="s">
        <v>163</v>
      </c>
      <c r="C15" s="62" t="s">
        <v>131</v>
      </c>
      <c r="D15" s="55" t="s">
        <v>68</v>
      </c>
      <c r="E15" s="63" t="s">
        <v>119</v>
      </c>
      <c r="F15" s="54" t="s">
        <v>121</v>
      </c>
      <c r="G15" s="55">
        <v>6</v>
      </c>
      <c r="H15" s="53">
        <f>LOOKUP(G$3:G$350,'TABLE DE VALEURS'!$A$1:$B$132)</f>
        <v>131</v>
      </c>
      <c r="I15" s="54" t="s">
        <v>121</v>
      </c>
      <c r="J15" s="55" t="s">
        <v>43</v>
      </c>
      <c r="K15" s="53">
        <f>LOOKUP(J$3:J$350,'TABLE DE VALEURS'!$A$1:$B$132)</f>
        <v>0</v>
      </c>
      <c r="L15" s="54" t="s">
        <v>121</v>
      </c>
      <c r="M15" s="55" t="s">
        <v>43</v>
      </c>
      <c r="N15" s="53">
        <f>LOOKUP(M$3:M$350,'TABLE DE VALEURS'!$A$1:$B$132)</f>
        <v>0</v>
      </c>
      <c r="O15" s="56" t="s">
        <v>121</v>
      </c>
      <c r="P15" s="55" t="s">
        <v>43</v>
      </c>
      <c r="Q15" s="57">
        <f>LOOKUP(P$3:P$350,'TABLE DE VALEURS'!$A$1:$B$132)</f>
        <v>0</v>
      </c>
      <c r="R15" s="58">
        <f t="shared" si="0"/>
        <v>131</v>
      </c>
      <c r="S15" s="90">
        <f t="shared" si="1"/>
        <v>13</v>
      </c>
    </row>
    <row r="16" spans="1:19" x14ac:dyDescent="0.3">
      <c r="A16" s="64" t="s">
        <v>170</v>
      </c>
      <c r="B16" s="65" t="s">
        <v>171</v>
      </c>
      <c r="C16" s="81" t="s">
        <v>40</v>
      </c>
      <c r="D16" s="81" t="s">
        <v>68</v>
      </c>
      <c r="E16" s="82" t="s">
        <v>119</v>
      </c>
      <c r="F16" s="66" t="s">
        <v>121</v>
      </c>
      <c r="G16" s="55">
        <v>10</v>
      </c>
      <c r="H16" s="53">
        <f>LOOKUP(G$3:G$350,'TABLE DE VALEURS'!$A$1:$B$132)</f>
        <v>122</v>
      </c>
      <c r="I16" s="66" t="s">
        <v>121</v>
      </c>
      <c r="J16" s="55" t="s">
        <v>43</v>
      </c>
      <c r="K16" s="53">
        <f>LOOKUP(J$3:J$350,'TABLE DE VALEURS'!$A$1:$B$132)</f>
        <v>0</v>
      </c>
      <c r="L16" s="66" t="s">
        <v>121</v>
      </c>
      <c r="M16" s="55" t="s">
        <v>43</v>
      </c>
      <c r="N16" s="53">
        <f>LOOKUP(M$3:M$350,'TABLE DE VALEURS'!$A$1:$B$132)</f>
        <v>0</v>
      </c>
      <c r="O16" s="67" t="s">
        <v>121</v>
      </c>
      <c r="P16" s="55" t="s">
        <v>43</v>
      </c>
      <c r="Q16" s="57">
        <f>LOOKUP(P$3:P$350,'TABLE DE VALEURS'!$A$1:$B$132)</f>
        <v>0</v>
      </c>
      <c r="R16" s="58">
        <f t="shared" si="0"/>
        <v>122</v>
      </c>
      <c r="S16" s="90">
        <f t="shared" si="1"/>
        <v>14</v>
      </c>
    </row>
    <row r="17" spans="1:19" x14ac:dyDescent="0.3">
      <c r="A17" s="87" t="s">
        <v>172</v>
      </c>
      <c r="B17" s="88" t="s">
        <v>173</v>
      </c>
      <c r="C17" s="52" t="s">
        <v>40</v>
      </c>
      <c r="D17" s="52" t="s">
        <v>68</v>
      </c>
      <c r="E17" s="53" t="s">
        <v>119</v>
      </c>
      <c r="F17" s="66" t="s">
        <v>121</v>
      </c>
      <c r="G17" s="55">
        <v>11</v>
      </c>
      <c r="H17" s="53">
        <f>LOOKUP(G$3:G$350,'TABLE DE VALEURS'!$A$1:$B$132)</f>
        <v>120</v>
      </c>
      <c r="I17" s="66" t="s">
        <v>121</v>
      </c>
      <c r="J17" s="55" t="s">
        <v>43</v>
      </c>
      <c r="K17" s="53">
        <f>LOOKUP(J$3:J$350,'TABLE DE VALEURS'!$A$1:$B$132)</f>
        <v>0</v>
      </c>
      <c r="L17" s="66" t="s">
        <v>121</v>
      </c>
      <c r="M17" s="55" t="s">
        <v>43</v>
      </c>
      <c r="N17" s="53">
        <f>LOOKUP(M$3:M$350,'TABLE DE VALEURS'!$A$1:$B$132)</f>
        <v>0</v>
      </c>
      <c r="O17" s="67" t="s">
        <v>121</v>
      </c>
      <c r="P17" s="55" t="s">
        <v>43</v>
      </c>
      <c r="Q17" s="57">
        <f>LOOKUP(P$3:P$350,'TABLE DE VALEURS'!$A$1:$B$132)</f>
        <v>0</v>
      </c>
      <c r="R17" s="58">
        <f t="shared" si="0"/>
        <v>120</v>
      </c>
      <c r="S17" s="90">
        <f t="shared" si="1"/>
        <v>15</v>
      </c>
    </row>
    <row r="18" spans="1:19" x14ac:dyDescent="0.3">
      <c r="A18" s="64" t="s">
        <v>176</v>
      </c>
      <c r="B18" s="65" t="s">
        <v>116</v>
      </c>
      <c r="C18" s="81" t="s">
        <v>40</v>
      </c>
      <c r="D18" s="81" t="s">
        <v>68</v>
      </c>
      <c r="E18" s="82" t="s">
        <v>119</v>
      </c>
      <c r="F18" s="66" t="s">
        <v>121</v>
      </c>
      <c r="G18" s="55">
        <v>13</v>
      </c>
      <c r="H18" s="53">
        <f>LOOKUP(G$3:G$350,'TABLE DE VALEURS'!$A$1:$B$132)</f>
        <v>117</v>
      </c>
      <c r="I18" s="66" t="s">
        <v>121</v>
      </c>
      <c r="J18" s="55" t="s">
        <v>43</v>
      </c>
      <c r="K18" s="53">
        <f>LOOKUP(J$3:J$350,'TABLE DE VALEURS'!$A$1:$B$132)</f>
        <v>0</v>
      </c>
      <c r="L18" s="66" t="s">
        <v>121</v>
      </c>
      <c r="M18" s="55" t="s">
        <v>43</v>
      </c>
      <c r="N18" s="53">
        <f>LOOKUP(M$3:M$350,'TABLE DE VALEURS'!$A$1:$B$132)</f>
        <v>0</v>
      </c>
      <c r="O18" s="67" t="s">
        <v>121</v>
      </c>
      <c r="P18" s="55" t="s">
        <v>43</v>
      </c>
      <c r="Q18" s="57">
        <f>LOOKUP(P$3:P$350,'TABLE DE VALEURS'!$A$1:$B$132)</f>
        <v>0</v>
      </c>
      <c r="R18" s="58">
        <f t="shared" si="0"/>
        <v>117</v>
      </c>
      <c r="S18" s="90">
        <f t="shared" si="1"/>
        <v>16</v>
      </c>
    </row>
    <row r="19" spans="1:19" x14ac:dyDescent="0.3">
      <c r="A19" s="60" t="s">
        <v>177</v>
      </c>
      <c r="B19" s="61" t="s">
        <v>178</v>
      </c>
      <c r="C19" s="62" t="s">
        <v>62</v>
      </c>
      <c r="D19" s="55" t="s">
        <v>68</v>
      </c>
      <c r="E19" s="63" t="s">
        <v>119</v>
      </c>
      <c r="F19" s="54" t="s">
        <v>121</v>
      </c>
      <c r="G19" s="55">
        <v>14</v>
      </c>
      <c r="H19" s="53">
        <f>LOOKUP(G$3:G$350,'TABLE DE VALEURS'!$A$1:$B$132)</f>
        <v>116</v>
      </c>
      <c r="I19" s="54" t="s">
        <v>121</v>
      </c>
      <c r="J19" s="55" t="s">
        <v>43</v>
      </c>
      <c r="K19" s="53">
        <f>LOOKUP(J$3:J$350,'TABLE DE VALEURS'!$A$1:$B$132)</f>
        <v>0</v>
      </c>
      <c r="L19" s="54" t="s">
        <v>121</v>
      </c>
      <c r="M19" s="55" t="s">
        <v>43</v>
      </c>
      <c r="N19" s="53">
        <f>LOOKUP(M$3:M$350,'TABLE DE VALEURS'!$A$1:$B$132)</f>
        <v>0</v>
      </c>
      <c r="O19" s="56" t="s">
        <v>121</v>
      </c>
      <c r="P19" s="55" t="s">
        <v>43</v>
      </c>
      <c r="Q19" s="57">
        <f>LOOKUP(P$3:P$350,'TABLE DE VALEURS'!$A$1:$B$132)</f>
        <v>0</v>
      </c>
      <c r="R19" s="58">
        <f t="shared" si="0"/>
        <v>116</v>
      </c>
      <c r="S19" s="90">
        <f t="shared" si="1"/>
        <v>17</v>
      </c>
    </row>
    <row r="20" spans="1:19" x14ac:dyDescent="0.3">
      <c r="A20" s="64" t="s">
        <v>181</v>
      </c>
      <c r="B20" s="65" t="s">
        <v>182</v>
      </c>
      <c r="C20" s="81" t="s">
        <v>71</v>
      </c>
      <c r="D20" s="81" t="s">
        <v>68</v>
      </c>
      <c r="E20" s="82" t="s">
        <v>119</v>
      </c>
      <c r="F20" s="66" t="s">
        <v>121</v>
      </c>
      <c r="G20" s="55">
        <v>16</v>
      </c>
      <c r="H20" s="53">
        <f>LOOKUP(G$3:G$350,'TABLE DE VALEURS'!$A$1:$B$132)</f>
        <v>114</v>
      </c>
      <c r="I20" s="66" t="s">
        <v>121</v>
      </c>
      <c r="J20" s="55" t="s">
        <v>43</v>
      </c>
      <c r="K20" s="53">
        <f>LOOKUP(J$3:J$350,'TABLE DE VALEURS'!$A$1:$B$132)</f>
        <v>0</v>
      </c>
      <c r="L20" s="66" t="s">
        <v>121</v>
      </c>
      <c r="M20" s="55" t="s">
        <v>43</v>
      </c>
      <c r="N20" s="53">
        <f>LOOKUP(M$3:M$350,'TABLE DE VALEURS'!$A$1:$B$132)</f>
        <v>0</v>
      </c>
      <c r="O20" s="67" t="s">
        <v>121</v>
      </c>
      <c r="P20" s="55" t="s">
        <v>43</v>
      </c>
      <c r="Q20" s="57">
        <f>LOOKUP(P$3:P$350,'TABLE DE VALEURS'!$A$1:$B$132)</f>
        <v>0</v>
      </c>
      <c r="R20" s="58">
        <f t="shared" si="0"/>
        <v>114</v>
      </c>
      <c r="S20" s="90">
        <f t="shared" si="1"/>
        <v>18</v>
      </c>
    </row>
    <row r="21" spans="1:19" x14ac:dyDescent="0.3">
      <c r="A21" s="64" t="s">
        <v>183</v>
      </c>
      <c r="B21" s="65" t="s">
        <v>184</v>
      </c>
      <c r="C21" s="81" t="s">
        <v>62</v>
      </c>
      <c r="D21" s="81" t="s">
        <v>68</v>
      </c>
      <c r="E21" s="82" t="s">
        <v>119</v>
      </c>
      <c r="F21" s="66" t="s">
        <v>65</v>
      </c>
      <c r="G21" s="55">
        <v>17</v>
      </c>
      <c r="H21" s="53">
        <f>LOOKUP(G$3:G$350,'TABLE DE VALEURS'!$A$1:$B$132)</f>
        <v>113</v>
      </c>
      <c r="I21" s="66" t="s">
        <v>121</v>
      </c>
      <c r="J21" s="55" t="s">
        <v>43</v>
      </c>
      <c r="K21" s="53">
        <f>LOOKUP(J$3:J$350,'TABLE DE VALEURS'!$A$1:$B$132)</f>
        <v>0</v>
      </c>
      <c r="L21" s="66" t="s">
        <v>121</v>
      </c>
      <c r="M21" s="55" t="s">
        <v>43</v>
      </c>
      <c r="N21" s="53">
        <f>LOOKUP(M$3:M$350,'TABLE DE VALEURS'!$A$1:$B$132)</f>
        <v>0</v>
      </c>
      <c r="O21" s="67" t="s">
        <v>121</v>
      </c>
      <c r="P21" s="55" t="s">
        <v>43</v>
      </c>
      <c r="Q21" s="57">
        <f>LOOKUP(P$3:P$350,'TABLE DE VALEURS'!$A$1:$B$132)</f>
        <v>0</v>
      </c>
      <c r="R21" s="58">
        <f t="shared" si="0"/>
        <v>113</v>
      </c>
      <c r="S21" s="90">
        <f t="shared" si="1"/>
        <v>19</v>
      </c>
    </row>
    <row r="22" spans="1:19" x14ac:dyDescent="0.3">
      <c r="A22" s="64" t="s">
        <v>187</v>
      </c>
      <c r="B22" s="65" t="s">
        <v>188</v>
      </c>
      <c r="C22" s="81" t="s">
        <v>40</v>
      </c>
      <c r="D22" s="81" t="s">
        <v>68</v>
      </c>
      <c r="E22" s="82" t="s">
        <v>119</v>
      </c>
      <c r="F22" s="66" t="s">
        <v>121</v>
      </c>
      <c r="G22" s="55">
        <v>19</v>
      </c>
      <c r="H22" s="53">
        <f>LOOKUP(G$3:G$350,'TABLE DE VALEURS'!$A$1:$B$132)</f>
        <v>111</v>
      </c>
      <c r="I22" s="66" t="s">
        <v>121</v>
      </c>
      <c r="J22" s="55" t="s">
        <v>43</v>
      </c>
      <c r="K22" s="53">
        <f>LOOKUP(J$3:J$350,'TABLE DE VALEURS'!$A$1:$B$132)</f>
        <v>0</v>
      </c>
      <c r="L22" s="66" t="s">
        <v>121</v>
      </c>
      <c r="M22" s="55" t="s">
        <v>43</v>
      </c>
      <c r="N22" s="53">
        <f>LOOKUP(M$3:M$350,'TABLE DE VALEURS'!$A$1:$B$132)</f>
        <v>0</v>
      </c>
      <c r="O22" s="67" t="s">
        <v>121</v>
      </c>
      <c r="P22" s="55" t="s">
        <v>43</v>
      </c>
      <c r="Q22" s="57">
        <f>LOOKUP(P$3:P$350,'TABLE DE VALEURS'!$A$1:$B$132)</f>
        <v>0</v>
      </c>
      <c r="R22" s="58">
        <f t="shared" si="0"/>
        <v>111</v>
      </c>
      <c r="S22" s="90">
        <f t="shared" si="1"/>
        <v>20</v>
      </c>
    </row>
    <row r="23" spans="1:19" x14ac:dyDescent="0.3">
      <c r="A23" s="64" t="s">
        <v>189</v>
      </c>
      <c r="B23" s="65" t="s">
        <v>190</v>
      </c>
      <c r="C23" s="81" t="s">
        <v>191</v>
      </c>
      <c r="D23" s="81" t="s">
        <v>68</v>
      </c>
      <c r="E23" s="82" t="s">
        <v>119</v>
      </c>
      <c r="F23" s="66" t="s">
        <v>42</v>
      </c>
      <c r="G23" s="55">
        <v>20</v>
      </c>
      <c r="H23" s="53">
        <f>LOOKUP(G$3:G$350,'TABLE DE VALEURS'!$A$1:$B$132)</f>
        <v>110</v>
      </c>
      <c r="I23" s="66" t="s">
        <v>42</v>
      </c>
      <c r="J23" s="55" t="s">
        <v>43</v>
      </c>
      <c r="K23" s="53">
        <f>LOOKUP(J$3:J$350,'TABLE DE VALEURS'!$A$1:$B$132)</f>
        <v>0</v>
      </c>
      <c r="L23" s="66"/>
      <c r="M23" s="55" t="s">
        <v>43</v>
      </c>
      <c r="N23" s="53">
        <f>LOOKUP(M$3:M$350,'TABLE DE VALEURS'!$A$1:$B$132)</f>
        <v>0</v>
      </c>
      <c r="O23" s="67" t="s">
        <v>42</v>
      </c>
      <c r="P23" s="55" t="s">
        <v>43</v>
      </c>
      <c r="Q23" s="57">
        <f>LOOKUP(P$3:P$350,'TABLE DE VALEURS'!$A$1:$B$132)</f>
        <v>0</v>
      </c>
      <c r="R23" s="58">
        <f t="shared" si="0"/>
        <v>110</v>
      </c>
      <c r="S23" s="90">
        <f t="shared" si="1"/>
        <v>21</v>
      </c>
    </row>
    <row r="24" spans="1:19" x14ac:dyDescent="0.3">
      <c r="A24" s="64" t="s">
        <v>192</v>
      </c>
      <c r="B24" s="65" t="s">
        <v>193</v>
      </c>
      <c r="C24" s="65" t="s">
        <v>194</v>
      </c>
      <c r="D24" s="65" t="s">
        <v>68</v>
      </c>
      <c r="E24" s="68" t="s">
        <v>119</v>
      </c>
      <c r="F24" s="64" t="s">
        <v>121</v>
      </c>
      <c r="G24" s="55">
        <v>21</v>
      </c>
      <c r="H24" s="53">
        <f>LOOKUP(G$3:G$350,'TABLE DE VALEURS'!$A$1:$B$132)</f>
        <v>109</v>
      </c>
      <c r="I24" s="64"/>
      <c r="J24" s="55" t="s">
        <v>43</v>
      </c>
      <c r="K24" s="53">
        <f>LOOKUP(J$3:J$350,'TABLE DE VALEURS'!$A$1:$B$132)</f>
        <v>0</v>
      </c>
      <c r="L24" s="64"/>
      <c r="M24" s="55" t="s">
        <v>43</v>
      </c>
      <c r="N24" s="53">
        <f>LOOKUP(M$3:M$350,'TABLE DE VALEURS'!$A$1:$B$132)</f>
        <v>0</v>
      </c>
      <c r="O24" s="69"/>
      <c r="P24" s="55" t="s">
        <v>43</v>
      </c>
      <c r="Q24" s="57">
        <f>LOOKUP(P$3:P$350,'TABLE DE VALEURS'!$A$1:$B$132)</f>
        <v>0</v>
      </c>
      <c r="R24" s="58">
        <f t="shared" si="0"/>
        <v>109</v>
      </c>
      <c r="S24" s="90">
        <f t="shared" si="1"/>
        <v>22</v>
      </c>
    </row>
    <row r="25" spans="1:19" x14ac:dyDescent="0.3">
      <c r="A25" s="64" t="s">
        <v>195</v>
      </c>
      <c r="B25" s="65" t="s">
        <v>196</v>
      </c>
      <c r="C25" s="52" t="s">
        <v>40</v>
      </c>
      <c r="D25" s="52" t="s">
        <v>68</v>
      </c>
      <c r="E25" s="53" t="s">
        <v>119</v>
      </c>
      <c r="F25" s="66" t="s">
        <v>121</v>
      </c>
      <c r="G25" s="55">
        <v>22</v>
      </c>
      <c r="H25" s="53">
        <f>LOOKUP(G$3:G$350,'TABLE DE VALEURS'!$A$1:$B$132)</f>
        <v>108</v>
      </c>
      <c r="I25" s="66" t="s">
        <v>121</v>
      </c>
      <c r="J25" s="55" t="s">
        <v>43</v>
      </c>
      <c r="K25" s="53">
        <f>LOOKUP(J$3:J$350,'TABLE DE VALEURS'!$A$1:$B$132)</f>
        <v>0</v>
      </c>
      <c r="L25" s="66" t="s">
        <v>121</v>
      </c>
      <c r="M25" s="55" t="s">
        <v>43</v>
      </c>
      <c r="N25" s="53">
        <f>LOOKUP(M$3:M$350,'TABLE DE VALEURS'!$A$1:$B$132)</f>
        <v>0</v>
      </c>
      <c r="O25" s="67" t="s">
        <v>121</v>
      </c>
      <c r="P25" s="55" t="s">
        <v>43</v>
      </c>
      <c r="Q25" s="57">
        <f>LOOKUP(P$3:P$350,'TABLE DE VALEURS'!$A$1:$B$132)</f>
        <v>0</v>
      </c>
      <c r="R25" s="58">
        <f t="shared" si="0"/>
        <v>108</v>
      </c>
      <c r="S25" s="90">
        <f t="shared" si="1"/>
        <v>23</v>
      </c>
    </row>
    <row r="26" spans="1:19" x14ac:dyDescent="0.3">
      <c r="A26" s="60" t="s">
        <v>197</v>
      </c>
      <c r="B26" s="61" t="s">
        <v>198</v>
      </c>
      <c r="C26" s="52" t="s">
        <v>62</v>
      </c>
      <c r="D26" s="52" t="s">
        <v>68</v>
      </c>
      <c r="E26" s="53" t="s">
        <v>119</v>
      </c>
      <c r="F26" s="54" t="s">
        <v>121</v>
      </c>
      <c r="G26" s="55">
        <v>23</v>
      </c>
      <c r="H26" s="53">
        <f>LOOKUP(G$3:G$350,'TABLE DE VALEURS'!$A$1:$B$132)</f>
        <v>107</v>
      </c>
      <c r="I26" s="54" t="s">
        <v>121</v>
      </c>
      <c r="J26" s="55" t="s">
        <v>43</v>
      </c>
      <c r="K26" s="53">
        <f>LOOKUP(J$3:J$350,'TABLE DE VALEURS'!$A$1:$B$132)</f>
        <v>0</v>
      </c>
      <c r="L26" s="54" t="s">
        <v>121</v>
      </c>
      <c r="M26" s="55" t="s">
        <v>43</v>
      </c>
      <c r="N26" s="53">
        <f>LOOKUP(M$3:M$350,'TABLE DE VALEURS'!$A$1:$B$132)</f>
        <v>0</v>
      </c>
      <c r="O26" s="56" t="s">
        <v>121</v>
      </c>
      <c r="P26" s="55" t="s">
        <v>43</v>
      </c>
      <c r="Q26" s="57">
        <f>LOOKUP(P$3:P$350,'TABLE DE VALEURS'!$A$1:$B$132)</f>
        <v>0</v>
      </c>
      <c r="R26" s="58">
        <f t="shared" si="0"/>
        <v>107</v>
      </c>
      <c r="S26" s="90">
        <f t="shared" si="1"/>
        <v>24</v>
      </c>
    </row>
    <row r="27" spans="1:19" x14ac:dyDescent="0.3">
      <c r="A27" s="60" t="s">
        <v>199</v>
      </c>
      <c r="B27" s="61" t="s">
        <v>200</v>
      </c>
      <c r="C27" s="52" t="s">
        <v>57</v>
      </c>
      <c r="D27" s="52" t="s">
        <v>68</v>
      </c>
      <c r="E27" s="53" t="s">
        <v>119</v>
      </c>
      <c r="F27" s="54" t="s">
        <v>121</v>
      </c>
      <c r="G27" s="55" t="s">
        <v>43</v>
      </c>
      <c r="H27" s="53">
        <f>LOOKUP(G$3:G$350,'TABLE DE VALEURS'!$A$1:$B$132)</f>
        <v>0</v>
      </c>
      <c r="I27" s="54" t="s">
        <v>121</v>
      </c>
      <c r="J27" s="55" t="s">
        <v>43</v>
      </c>
      <c r="K27" s="53">
        <f>LOOKUP(J$3:J$350,'TABLE DE VALEURS'!$A$1:$B$132)</f>
        <v>0</v>
      </c>
      <c r="L27" s="54" t="s">
        <v>121</v>
      </c>
      <c r="M27" s="55" t="s">
        <v>43</v>
      </c>
      <c r="N27" s="53">
        <f>LOOKUP(M$3:M$350,'TABLE DE VALEURS'!$A$1:$B$132)</f>
        <v>0</v>
      </c>
      <c r="O27" s="56" t="s">
        <v>121</v>
      </c>
      <c r="P27" s="55" t="s">
        <v>43</v>
      </c>
      <c r="Q27" s="57">
        <f>LOOKUP(P$3:P$350,'TABLE DE VALEURS'!$A$1:$B$132)</f>
        <v>0</v>
      </c>
      <c r="R27" s="58">
        <f t="shared" si="0"/>
        <v>0</v>
      </c>
      <c r="S27" s="90">
        <f t="shared" si="1"/>
        <v>25</v>
      </c>
    </row>
    <row r="28" spans="1:19" x14ac:dyDescent="0.3">
      <c r="A28" s="60" t="s">
        <v>199</v>
      </c>
      <c r="B28" s="61" t="s">
        <v>200</v>
      </c>
      <c r="C28" s="52" t="s">
        <v>57</v>
      </c>
      <c r="D28" s="52" t="s">
        <v>68</v>
      </c>
      <c r="E28" s="53" t="s">
        <v>119</v>
      </c>
      <c r="F28" s="54" t="s">
        <v>121</v>
      </c>
      <c r="G28" s="55" t="s">
        <v>43</v>
      </c>
      <c r="H28" s="53">
        <f>LOOKUP(G$3:G$350,'TABLE DE VALEURS'!$A$1:$B$132)</f>
        <v>0</v>
      </c>
      <c r="I28" s="54" t="s">
        <v>121</v>
      </c>
      <c r="J28" s="55" t="s">
        <v>43</v>
      </c>
      <c r="K28" s="53">
        <f>LOOKUP(J$3:J$350,'TABLE DE VALEURS'!$A$1:$B$132)</f>
        <v>0</v>
      </c>
      <c r="L28" s="54" t="s">
        <v>121</v>
      </c>
      <c r="M28" s="55" t="s">
        <v>43</v>
      </c>
      <c r="N28" s="53">
        <f>LOOKUP(M$3:M$350,'TABLE DE VALEURS'!$A$1:$B$132)</f>
        <v>0</v>
      </c>
      <c r="O28" s="56" t="s">
        <v>121</v>
      </c>
      <c r="P28" s="55" t="s">
        <v>43</v>
      </c>
      <c r="Q28" s="57">
        <f>LOOKUP(P$3:P$350,'TABLE DE VALEURS'!$A$1:$B$132)</f>
        <v>0</v>
      </c>
      <c r="R28" s="58">
        <f t="shared" si="0"/>
        <v>0</v>
      </c>
      <c r="S28" s="90">
        <f t="shared" si="1"/>
        <v>25</v>
      </c>
    </row>
    <row r="29" spans="1:19" x14ac:dyDescent="0.3">
      <c r="A29" s="64" t="s">
        <v>203</v>
      </c>
      <c r="B29" s="65" t="s">
        <v>204</v>
      </c>
      <c r="C29" s="52" t="s">
        <v>62</v>
      </c>
      <c r="D29" s="52" t="s">
        <v>68</v>
      </c>
      <c r="E29" s="53" t="s">
        <v>119</v>
      </c>
      <c r="F29" s="66" t="s">
        <v>121</v>
      </c>
      <c r="G29" s="55" t="s">
        <v>43</v>
      </c>
      <c r="H29" s="53">
        <f>LOOKUP(G$3:G$350,'TABLE DE VALEURS'!$A$1:$B$132)</f>
        <v>0</v>
      </c>
      <c r="I29" s="66" t="s">
        <v>121</v>
      </c>
      <c r="J29" s="55" t="s">
        <v>43</v>
      </c>
      <c r="K29" s="53">
        <f>LOOKUP(J$3:J$350,'TABLE DE VALEURS'!$A$1:$B$132)</f>
        <v>0</v>
      </c>
      <c r="L29" s="66" t="s">
        <v>121</v>
      </c>
      <c r="M29" s="55" t="s">
        <v>43</v>
      </c>
      <c r="N29" s="53">
        <f>LOOKUP(M$3:M$350,'TABLE DE VALEURS'!$A$1:$B$132)</f>
        <v>0</v>
      </c>
      <c r="O29" s="67" t="s">
        <v>121</v>
      </c>
      <c r="P29" s="55" t="s">
        <v>43</v>
      </c>
      <c r="Q29" s="57">
        <f>LOOKUP(P$3:P$350,'TABLE DE VALEURS'!$A$1:$B$132)</f>
        <v>0</v>
      </c>
      <c r="R29" s="58">
        <f t="shared" si="0"/>
        <v>0</v>
      </c>
      <c r="S29" s="90">
        <f t="shared" si="1"/>
        <v>25</v>
      </c>
    </row>
    <row r="30" spans="1:19" x14ac:dyDescent="0.3">
      <c r="A30" s="64" t="s">
        <v>205</v>
      </c>
      <c r="B30" s="65" t="s">
        <v>206</v>
      </c>
      <c r="C30" s="81" t="s">
        <v>71</v>
      </c>
      <c r="D30" s="81" t="s">
        <v>68</v>
      </c>
      <c r="E30" s="82" t="s">
        <v>119</v>
      </c>
      <c r="F30" s="66" t="s">
        <v>121</v>
      </c>
      <c r="G30" s="55" t="s">
        <v>43</v>
      </c>
      <c r="H30" s="53">
        <f>LOOKUP(G$3:G$350,'TABLE DE VALEURS'!$A$1:$B$132)</f>
        <v>0</v>
      </c>
      <c r="I30" s="66" t="s">
        <v>121</v>
      </c>
      <c r="J30" s="55" t="s">
        <v>43</v>
      </c>
      <c r="K30" s="53">
        <f>LOOKUP(J$3:J$350,'TABLE DE VALEURS'!$A$1:$B$132)</f>
        <v>0</v>
      </c>
      <c r="L30" s="66" t="s">
        <v>121</v>
      </c>
      <c r="M30" s="55" t="s">
        <v>43</v>
      </c>
      <c r="N30" s="53">
        <f>LOOKUP(M$3:M$350,'TABLE DE VALEURS'!$A$1:$B$132)</f>
        <v>0</v>
      </c>
      <c r="O30" s="67" t="s">
        <v>121</v>
      </c>
      <c r="P30" s="55" t="s">
        <v>43</v>
      </c>
      <c r="Q30" s="57">
        <f>LOOKUP(P$3:P$350,'TABLE DE VALEURS'!$A$1:$B$132)</f>
        <v>0</v>
      </c>
      <c r="R30" s="58">
        <f t="shared" si="0"/>
        <v>0</v>
      </c>
      <c r="S30" s="90">
        <f t="shared" si="1"/>
        <v>25</v>
      </c>
    </row>
    <row r="31" spans="1:19" x14ac:dyDescent="0.3">
      <c r="A31" s="64" t="s">
        <v>207</v>
      </c>
      <c r="B31" s="65" t="s">
        <v>208</v>
      </c>
      <c r="C31" s="81" t="s">
        <v>46</v>
      </c>
      <c r="D31" s="81" t="s">
        <v>68</v>
      </c>
      <c r="E31" s="82" t="s">
        <v>119</v>
      </c>
      <c r="F31" s="66" t="s">
        <v>121</v>
      </c>
      <c r="G31" s="55" t="s">
        <v>43</v>
      </c>
      <c r="H31" s="53">
        <f>LOOKUP(G$3:G$350,'TABLE DE VALEURS'!$A$1:$B$132)</f>
        <v>0</v>
      </c>
      <c r="I31" s="66" t="s">
        <v>121</v>
      </c>
      <c r="J31" s="55" t="s">
        <v>43</v>
      </c>
      <c r="K31" s="53">
        <f>LOOKUP(J$3:J$350,'TABLE DE VALEURS'!$A$1:$B$132)</f>
        <v>0</v>
      </c>
      <c r="L31" s="66" t="s">
        <v>121</v>
      </c>
      <c r="M31" s="55" t="s">
        <v>43</v>
      </c>
      <c r="N31" s="53">
        <f>LOOKUP(M$3:M$350,'TABLE DE VALEURS'!$A$1:$B$132)</f>
        <v>0</v>
      </c>
      <c r="O31" s="67" t="s">
        <v>121</v>
      </c>
      <c r="P31" s="55" t="s">
        <v>43</v>
      </c>
      <c r="Q31" s="57">
        <f>LOOKUP(P$3:P$350,'TABLE DE VALEURS'!$A$1:$B$132)</f>
        <v>0</v>
      </c>
      <c r="R31" s="58">
        <f t="shared" si="0"/>
        <v>0</v>
      </c>
      <c r="S31" s="90">
        <f t="shared" si="1"/>
        <v>25</v>
      </c>
    </row>
    <row r="32" spans="1:19" x14ac:dyDescent="0.3">
      <c r="A32" s="87" t="s">
        <v>209</v>
      </c>
      <c r="B32" s="88" t="s">
        <v>210</v>
      </c>
      <c r="C32" s="52" t="s">
        <v>52</v>
      </c>
      <c r="D32" s="52" t="s">
        <v>68</v>
      </c>
      <c r="E32" s="53" t="s">
        <v>119</v>
      </c>
      <c r="F32" s="54" t="s">
        <v>121</v>
      </c>
      <c r="G32" s="55" t="s">
        <v>43</v>
      </c>
      <c r="H32" s="53">
        <f>LOOKUP(G$3:G$350,'TABLE DE VALEURS'!$A$1:$B$132)</f>
        <v>0</v>
      </c>
      <c r="I32" s="54" t="s">
        <v>121</v>
      </c>
      <c r="J32" s="55" t="s">
        <v>43</v>
      </c>
      <c r="K32" s="53">
        <f>LOOKUP(J$3:J$350,'TABLE DE VALEURS'!$A$1:$B$132)</f>
        <v>0</v>
      </c>
      <c r="L32" s="54" t="s">
        <v>121</v>
      </c>
      <c r="M32" s="55" t="s">
        <v>43</v>
      </c>
      <c r="N32" s="53">
        <f>LOOKUP(M$3:M$350,'TABLE DE VALEURS'!$A$1:$B$132)</f>
        <v>0</v>
      </c>
      <c r="O32" s="56" t="s">
        <v>121</v>
      </c>
      <c r="P32" s="55" t="s">
        <v>43</v>
      </c>
      <c r="Q32" s="57">
        <f>LOOKUP(P$3:P$350,'TABLE DE VALEURS'!$A$1:$B$132)</f>
        <v>0</v>
      </c>
      <c r="R32" s="58">
        <f t="shared" si="0"/>
        <v>0</v>
      </c>
      <c r="S32" s="90">
        <f t="shared" si="1"/>
        <v>25</v>
      </c>
    </row>
    <row r="33" spans="1:19" x14ac:dyDescent="0.3">
      <c r="A33" s="83" t="s">
        <v>211</v>
      </c>
      <c r="B33" s="84" t="s">
        <v>212</v>
      </c>
      <c r="C33" s="55" t="s">
        <v>131</v>
      </c>
      <c r="D33" s="55" t="s">
        <v>68</v>
      </c>
      <c r="E33" s="63" t="s">
        <v>119</v>
      </c>
      <c r="F33" s="54" t="s">
        <v>121</v>
      </c>
      <c r="G33" s="55" t="s">
        <v>43</v>
      </c>
      <c r="H33" s="53">
        <f>LOOKUP(G$3:G$350,'TABLE DE VALEURS'!$A$1:$B$132)</f>
        <v>0</v>
      </c>
      <c r="I33" s="54" t="s">
        <v>121</v>
      </c>
      <c r="J33" s="55" t="s">
        <v>43</v>
      </c>
      <c r="K33" s="53">
        <f>LOOKUP(J$3:J$350,'TABLE DE VALEURS'!$A$1:$B$132)</f>
        <v>0</v>
      </c>
      <c r="L33" s="54" t="s">
        <v>121</v>
      </c>
      <c r="M33" s="55" t="s">
        <v>43</v>
      </c>
      <c r="N33" s="53">
        <f>LOOKUP(M$3:M$350,'TABLE DE VALEURS'!$A$1:$B$132)</f>
        <v>0</v>
      </c>
      <c r="O33" s="56" t="s">
        <v>121</v>
      </c>
      <c r="P33" s="55" t="s">
        <v>43</v>
      </c>
      <c r="Q33" s="57">
        <f>LOOKUP(P$3:P$350,'TABLE DE VALEURS'!$A$1:$B$132)</f>
        <v>0</v>
      </c>
      <c r="R33" s="58">
        <f t="shared" si="0"/>
        <v>0</v>
      </c>
      <c r="S33" s="90">
        <f t="shared" si="1"/>
        <v>25</v>
      </c>
    </row>
    <row r="34" spans="1:19" x14ac:dyDescent="0.3">
      <c r="A34" s="64"/>
      <c r="B34" s="65"/>
      <c r="C34" s="65"/>
      <c r="D34" s="65"/>
      <c r="E34" s="68"/>
      <c r="F34" s="64"/>
      <c r="G34" s="55" t="s">
        <v>43</v>
      </c>
      <c r="H34" s="53">
        <f>LOOKUP(G$3:G$350,'TABLE DE VALEURS'!$A$1:$B$132)</f>
        <v>0</v>
      </c>
      <c r="I34" s="64"/>
      <c r="J34" s="55" t="s">
        <v>43</v>
      </c>
      <c r="K34" s="53">
        <f>LOOKUP(J$3:J$350,'TABLE DE VALEURS'!$A$1:$B$132)</f>
        <v>0</v>
      </c>
      <c r="L34" s="64"/>
      <c r="M34" s="55" t="s">
        <v>43</v>
      </c>
      <c r="N34" s="53">
        <f>LOOKUP(M$3:M$350,'TABLE DE VALEURS'!$A$1:$B$132)</f>
        <v>0</v>
      </c>
      <c r="O34" s="69"/>
      <c r="P34" s="55" t="s">
        <v>43</v>
      </c>
      <c r="Q34" s="57">
        <f>LOOKUP(P$3:P$350,'TABLE DE VALEURS'!$A$1:$B$132)</f>
        <v>0</v>
      </c>
      <c r="R34" s="58">
        <f t="shared" si="0"/>
        <v>0</v>
      </c>
      <c r="S34" s="90">
        <f t="shared" si="1"/>
        <v>25</v>
      </c>
    </row>
    <row r="35" spans="1:19" x14ac:dyDescent="0.3">
      <c r="A35" s="64"/>
      <c r="B35" s="65"/>
      <c r="C35" s="65"/>
      <c r="D35" s="65"/>
      <c r="E35" s="68"/>
      <c r="F35" s="64"/>
      <c r="G35" s="55" t="s">
        <v>43</v>
      </c>
      <c r="H35" s="53">
        <f>LOOKUP(G$3:G$350,'TABLE DE VALEURS'!$A$1:$B$132)</f>
        <v>0</v>
      </c>
      <c r="I35" s="64"/>
      <c r="J35" s="55" t="s">
        <v>43</v>
      </c>
      <c r="K35" s="53">
        <f>LOOKUP(J$3:J$350,'TABLE DE VALEURS'!$A$1:$B$132)</f>
        <v>0</v>
      </c>
      <c r="L35" s="64"/>
      <c r="M35" s="55" t="s">
        <v>43</v>
      </c>
      <c r="N35" s="53">
        <f>LOOKUP(M$3:M$350,'TABLE DE VALEURS'!$A$1:$B$132)</f>
        <v>0</v>
      </c>
      <c r="O35" s="69"/>
      <c r="P35" s="55" t="s">
        <v>43</v>
      </c>
      <c r="Q35" s="57">
        <f>LOOKUP(P$3:P$350,'TABLE DE VALEURS'!$A$1:$B$132)</f>
        <v>0</v>
      </c>
      <c r="R35" s="58">
        <f t="shared" ref="R35:R66" si="2">H35+1.5*K35+N35+2*Q35</f>
        <v>0</v>
      </c>
      <c r="S35" s="90">
        <f t="shared" ref="S35:S66" si="3">RANK($R35,R$3:R$350)</f>
        <v>25</v>
      </c>
    </row>
    <row r="36" spans="1:19" x14ac:dyDescent="0.3">
      <c r="A36" s="64"/>
      <c r="B36" s="65"/>
      <c r="C36" s="65"/>
      <c r="D36" s="65"/>
      <c r="E36" s="68"/>
      <c r="F36" s="64"/>
      <c r="G36" s="55" t="s">
        <v>43</v>
      </c>
      <c r="H36" s="53">
        <f>LOOKUP(G$3:G$350,'TABLE DE VALEURS'!$A$1:$B$132)</f>
        <v>0</v>
      </c>
      <c r="I36" s="64"/>
      <c r="J36" s="55" t="s">
        <v>43</v>
      </c>
      <c r="K36" s="53">
        <f>LOOKUP(J$3:J$350,'TABLE DE VALEURS'!$A$1:$B$132)</f>
        <v>0</v>
      </c>
      <c r="L36" s="64"/>
      <c r="M36" s="55" t="s">
        <v>43</v>
      </c>
      <c r="N36" s="53">
        <f>LOOKUP(M$3:M$350,'TABLE DE VALEURS'!$A$1:$B$132)</f>
        <v>0</v>
      </c>
      <c r="O36" s="69"/>
      <c r="P36" s="55" t="s">
        <v>43</v>
      </c>
      <c r="Q36" s="57">
        <f>LOOKUP(P$3:P$350,'TABLE DE VALEURS'!$A$1:$B$132)</f>
        <v>0</v>
      </c>
      <c r="R36" s="58">
        <f t="shared" si="2"/>
        <v>0</v>
      </c>
      <c r="S36" s="90">
        <f t="shared" si="3"/>
        <v>25</v>
      </c>
    </row>
    <row r="37" spans="1:19" x14ac:dyDescent="0.3">
      <c r="A37" s="64"/>
      <c r="B37" s="65"/>
      <c r="C37" s="65"/>
      <c r="D37" s="65"/>
      <c r="E37" s="68"/>
      <c r="F37" s="64"/>
      <c r="G37" s="55" t="s">
        <v>43</v>
      </c>
      <c r="H37" s="53">
        <f>LOOKUP(G$3:G$350,'TABLE DE VALEURS'!$A$1:$B$132)</f>
        <v>0</v>
      </c>
      <c r="I37" s="64"/>
      <c r="J37" s="55" t="s">
        <v>43</v>
      </c>
      <c r="K37" s="53">
        <f>LOOKUP(J$3:J$350,'TABLE DE VALEURS'!$A$1:$B$132)</f>
        <v>0</v>
      </c>
      <c r="L37" s="64"/>
      <c r="M37" s="55" t="s">
        <v>43</v>
      </c>
      <c r="N37" s="53">
        <f>LOOKUP(M$3:M$350,'TABLE DE VALEURS'!$A$1:$B$132)</f>
        <v>0</v>
      </c>
      <c r="O37" s="69"/>
      <c r="P37" s="55" t="s">
        <v>43</v>
      </c>
      <c r="Q37" s="57">
        <f>LOOKUP(P$3:P$350,'TABLE DE VALEURS'!$A$1:$B$132)</f>
        <v>0</v>
      </c>
      <c r="R37" s="58">
        <f t="shared" si="2"/>
        <v>0</v>
      </c>
      <c r="S37" s="90">
        <f t="shared" si="3"/>
        <v>25</v>
      </c>
    </row>
    <row r="38" spans="1:19" x14ac:dyDescent="0.3">
      <c r="A38" s="64"/>
      <c r="B38" s="65"/>
      <c r="C38" s="65"/>
      <c r="D38" s="65"/>
      <c r="E38" s="68"/>
      <c r="F38" s="64"/>
      <c r="G38" s="55" t="s">
        <v>43</v>
      </c>
      <c r="H38" s="53">
        <f>LOOKUP(G$3:G$350,'TABLE DE VALEURS'!$A$1:$B$132)</f>
        <v>0</v>
      </c>
      <c r="I38" s="64"/>
      <c r="J38" s="55" t="s">
        <v>43</v>
      </c>
      <c r="K38" s="53">
        <f>LOOKUP(J$3:J$350,'TABLE DE VALEURS'!$A$1:$B$132)</f>
        <v>0</v>
      </c>
      <c r="L38" s="64"/>
      <c r="M38" s="55" t="s">
        <v>43</v>
      </c>
      <c r="N38" s="53">
        <f>LOOKUP(M$3:M$350,'TABLE DE VALEURS'!$A$1:$B$132)</f>
        <v>0</v>
      </c>
      <c r="O38" s="69"/>
      <c r="P38" s="55" t="s">
        <v>43</v>
      </c>
      <c r="Q38" s="57">
        <f>LOOKUP(P$3:P$350,'TABLE DE VALEURS'!$A$1:$B$132)</f>
        <v>0</v>
      </c>
      <c r="R38" s="58">
        <f t="shared" si="2"/>
        <v>0</v>
      </c>
      <c r="S38" s="90">
        <f t="shared" si="3"/>
        <v>25</v>
      </c>
    </row>
    <row r="39" spans="1:19" x14ac:dyDescent="0.3">
      <c r="A39" s="64"/>
      <c r="B39" s="65"/>
      <c r="C39" s="65"/>
      <c r="D39" s="65"/>
      <c r="E39" s="68"/>
      <c r="F39" s="64"/>
      <c r="G39" s="55" t="s">
        <v>43</v>
      </c>
      <c r="H39" s="53">
        <f>LOOKUP(G$3:G$350,'TABLE DE VALEURS'!$A$1:$B$132)</f>
        <v>0</v>
      </c>
      <c r="I39" s="64"/>
      <c r="J39" s="55" t="s">
        <v>43</v>
      </c>
      <c r="K39" s="53">
        <f>LOOKUP(J$3:J$350,'TABLE DE VALEURS'!$A$1:$B$132)</f>
        <v>0</v>
      </c>
      <c r="L39" s="64"/>
      <c r="M39" s="55" t="s">
        <v>43</v>
      </c>
      <c r="N39" s="53">
        <f>LOOKUP(M$3:M$350,'TABLE DE VALEURS'!$A$1:$B$132)</f>
        <v>0</v>
      </c>
      <c r="O39" s="69"/>
      <c r="P39" s="55" t="s">
        <v>43</v>
      </c>
      <c r="Q39" s="57">
        <f>LOOKUP(P$3:P$350,'TABLE DE VALEURS'!$A$1:$B$132)</f>
        <v>0</v>
      </c>
      <c r="R39" s="58">
        <f t="shared" si="2"/>
        <v>0</v>
      </c>
      <c r="S39" s="90">
        <f t="shared" si="3"/>
        <v>25</v>
      </c>
    </row>
    <row r="40" spans="1:19" x14ac:dyDescent="0.3">
      <c r="A40" s="64"/>
      <c r="B40" s="65"/>
      <c r="C40" s="65"/>
      <c r="D40" s="65"/>
      <c r="E40" s="68"/>
      <c r="F40" s="64"/>
      <c r="G40" s="55" t="s">
        <v>43</v>
      </c>
      <c r="H40" s="53">
        <f>LOOKUP(G$3:G$350,'TABLE DE VALEURS'!$A$1:$B$132)</f>
        <v>0</v>
      </c>
      <c r="I40" s="64"/>
      <c r="J40" s="55" t="s">
        <v>43</v>
      </c>
      <c r="K40" s="53">
        <f>LOOKUP(J$3:J$350,'TABLE DE VALEURS'!$A$1:$B$132)</f>
        <v>0</v>
      </c>
      <c r="L40" s="64"/>
      <c r="M40" s="55" t="s">
        <v>43</v>
      </c>
      <c r="N40" s="53">
        <f>LOOKUP(M$3:M$350,'TABLE DE VALEURS'!$A$1:$B$132)</f>
        <v>0</v>
      </c>
      <c r="O40" s="69"/>
      <c r="P40" s="55" t="s">
        <v>43</v>
      </c>
      <c r="Q40" s="57">
        <f>LOOKUP(P$3:P$350,'TABLE DE VALEURS'!$A$1:$B$132)</f>
        <v>0</v>
      </c>
      <c r="R40" s="58">
        <f t="shared" si="2"/>
        <v>0</v>
      </c>
      <c r="S40" s="90">
        <f t="shared" si="3"/>
        <v>25</v>
      </c>
    </row>
    <row r="41" spans="1:19" x14ac:dyDescent="0.3">
      <c r="A41" s="64"/>
      <c r="B41" s="65"/>
      <c r="C41" s="65"/>
      <c r="D41" s="65"/>
      <c r="E41" s="68"/>
      <c r="F41" s="64"/>
      <c r="G41" s="55" t="s">
        <v>43</v>
      </c>
      <c r="H41" s="53">
        <f>LOOKUP(G$3:G$350,'TABLE DE VALEURS'!$A$1:$B$132)</f>
        <v>0</v>
      </c>
      <c r="I41" s="64"/>
      <c r="J41" s="55" t="s">
        <v>43</v>
      </c>
      <c r="K41" s="53">
        <f>LOOKUP(J$3:J$350,'TABLE DE VALEURS'!$A$1:$B$132)</f>
        <v>0</v>
      </c>
      <c r="L41" s="64"/>
      <c r="M41" s="55" t="s">
        <v>43</v>
      </c>
      <c r="N41" s="53">
        <f>LOOKUP(M$3:M$350,'TABLE DE VALEURS'!$A$1:$B$132)</f>
        <v>0</v>
      </c>
      <c r="O41" s="69"/>
      <c r="P41" s="55" t="s">
        <v>43</v>
      </c>
      <c r="Q41" s="57">
        <f>LOOKUP(P$3:P$350,'TABLE DE VALEURS'!$A$1:$B$132)</f>
        <v>0</v>
      </c>
      <c r="R41" s="58">
        <f t="shared" si="2"/>
        <v>0</v>
      </c>
      <c r="S41" s="90">
        <f t="shared" si="3"/>
        <v>25</v>
      </c>
    </row>
    <row r="42" spans="1:19" x14ac:dyDescent="0.3">
      <c r="A42" s="64"/>
      <c r="B42" s="65"/>
      <c r="C42" s="65"/>
      <c r="D42" s="65"/>
      <c r="E42" s="68"/>
      <c r="F42" s="64"/>
      <c r="G42" s="55" t="s">
        <v>43</v>
      </c>
      <c r="H42" s="53">
        <f>LOOKUP(G$3:G$350,'TABLE DE VALEURS'!$A$1:$B$132)</f>
        <v>0</v>
      </c>
      <c r="I42" s="64"/>
      <c r="J42" s="55" t="s">
        <v>43</v>
      </c>
      <c r="K42" s="53">
        <f>LOOKUP(J$3:J$350,'TABLE DE VALEURS'!$A$1:$B$132)</f>
        <v>0</v>
      </c>
      <c r="L42" s="64"/>
      <c r="M42" s="55" t="s">
        <v>43</v>
      </c>
      <c r="N42" s="53">
        <f>LOOKUP(M$3:M$350,'TABLE DE VALEURS'!$A$1:$B$132)</f>
        <v>0</v>
      </c>
      <c r="O42" s="69"/>
      <c r="P42" s="55" t="s">
        <v>43</v>
      </c>
      <c r="Q42" s="57">
        <f>LOOKUP(P$3:P$350,'TABLE DE VALEURS'!$A$1:$B$132)</f>
        <v>0</v>
      </c>
      <c r="R42" s="58">
        <f t="shared" si="2"/>
        <v>0</v>
      </c>
      <c r="S42" s="90">
        <f t="shared" si="3"/>
        <v>25</v>
      </c>
    </row>
    <row r="43" spans="1:19" x14ac:dyDescent="0.3">
      <c r="A43" s="64"/>
      <c r="B43" s="65"/>
      <c r="C43" s="65"/>
      <c r="D43" s="65"/>
      <c r="E43" s="68"/>
      <c r="F43" s="64"/>
      <c r="G43" s="55" t="s">
        <v>43</v>
      </c>
      <c r="H43" s="53">
        <f>LOOKUP(G$3:G$350,'TABLE DE VALEURS'!$A$1:$B$132)</f>
        <v>0</v>
      </c>
      <c r="I43" s="64"/>
      <c r="J43" s="55" t="s">
        <v>43</v>
      </c>
      <c r="K43" s="53">
        <f>LOOKUP(J$3:J$350,'TABLE DE VALEURS'!$A$1:$B$132)</f>
        <v>0</v>
      </c>
      <c r="L43" s="64"/>
      <c r="M43" s="55" t="s">
        <v>43</v>
      </c>
      <c r="N43" s="53">
        <f>LOOKUP(M$3:M$350,'TABLE DE VALEURS'!$A$1:$B$132)</f>
        <v>0</v>
      </c>
      <c r="O43" s="69"/>
      <c r="P43" s="55" t="s">
        <v>43</v>
      </c>
      <c r="Q43" s="57">
        <f>LOOKUP(P$3:P$350,'TABLE DE VALEURS'!$A$1:$B$132)</f>
        <v>0</v>
      </c>
      <c r="R43" s="58">
        <f t="shared" si="2"/>
        <v>0</v>
      </c>
      <c r="S43" s="90">
        <f t="shared" si="3"/>
        <v>25</v>
      </c>
    </row>
    <row r="44" spans="1:19" x14ac:dyDescent="0.3">
      <c r="A44" s="64"/>
      <c r="B44" s="65"/>
      <c r="C44" s="65"/>
      <c r="D44" s="65"/>
      <c r="E44" s="68"/>
      <c r="F44" s="64"/>
      <c r="G44" s="55" t="s">
        <v>43</v>
      </c>
      <c r="H44" s="53">
        <f>LOOKUP(G$3:G$350,'TABLE DE VALEURS'!$A$1:$B$132)</f>
        <v>0</v>
      </c>
      <c r="I44" s="64"/>
      <c r="J44" s="55" t="s">
        <v>43</v>
      </c>
      <c r="K44" s="53">
        <f>LOOKUP(J$3:J$350,'TABLE DE VALEURS'!$A$1:$B$132)</f>
        <v>0</v>
      </c>
      <c r="L44" s="64"/>
      <c r="M44" s="55" t="s">
        <v>43</v>
      </c>
      <c r="N44" s="53">
        <f>LOOKUP(M$3:M$350,'TABLE DE VALEURS'!$A$1:$B$132)</f>
        <v>0</v>
      </c>
      <c r="O44" s="69"/>
      <c r="P44" s="55" t="s">
        <v>43</v>
      </c>
      <c r="Q44" s="57">
        <f>LOOKUP(P$3:P$350,'TABLE DE VALEURS'!$A$1:$B$132)</f>
        <v>0</v>
      </c>
      <c r="R44" s="58">
        <f t="shared" si="2"/>
        <v>0</v>
      </c>
      <c r="S44" s="90">
        <f t="shared" si="3"/>
        <v>25</v>
      </c>
    </row>
    <row r="45" spans="1:19" x14ac:dyDescent="0.3">
      <c r="A45" s="64"/>
      <c r="B45" s="65"/>
      <c r="C45" s="65"/>
      <c r="D45" s="65"/>
      <c r="E45" s="68"/>
      <c r="F45" s="64"/>
      <c r="G45" s="55" t="s">
        <v>43</v>
      </c>
      <c r="H45" s="53">
        <f>LOOKUP(G$3:G$350,'TABLE DE VALEURS'!$A$1:$B$132)</f>
        <v>0</v>
      </c>
      <c r="I45" s="64"/>
      <c r="J45" s="55" t="s">
        <v>43</v>
      </c>
      <c r="K45" s="53">
        <f>LOOKUP(J$3:J$350,'TABLE DE VALEURS'!$A$1:$B$132)</f>
        <v>0</v>
      </c>
      <c r="L45" s="64"/>
      <c r="M45" s="55" t="s">
        <v>43</v>
      </c>
      <c r="N45" s="53">
        <f>LOOKUP(M$3:M$350,'TABLE DE VALEURS'!$A$1:$B$132)</f>
        <v>0</v>
      </c>
      <c r="O45" s="69"/>
      <c r="P45" s="55" t="s">
        <v>43</v>
      </c>
      <c r="Q45" s="57">
        <f>LOOKUP(P$3:P$350,'TABLE DE VALEURS'!$A$1:$B$132)</f>
        <v>0</v>
      </c>
      <c r="R45" s="58">
        <f t="shared" si="2"/>
        <v>0</v>
      </c>
      <c r="S45" s="90">
        <f t="shared" si="3"/>
        <v>25</v>
      </c>
    </row>
    <row r="46" spans="1:19" x14ac:dyDescent="0.3">
      <c r="A46" s="64"/>
      <c r="B46" s="65"/>
      <c r="C46" s="65"/>
      <c r="D46" s="65"/>
      <c r="E46" s="68"/>
      <c r="F46" s="64"/>
      <c r="G46" s="55" t="s">
        <v>43</v>
      </c>
      <c r="H46" s="53">
        <f>LOOKUP(G$3:G$350,'TABLE DE VALEURS'!$A$1:$B$132)</f>
        <v>0</v>
      </c>
      <c r="I46" s="64"/>
      <c r="J46" s="55" t="s">
        <v>43</v>
      </c>
      <c r="K46" s="53">
        <f>LOOKUP(J$3:J$350,'TABLE DE VALEURS'!$A$1:$B$132)</f>
        <v>0</v>
      </c>
      <c r="L46" s="64"/>
      <c r="M46" s="55" t="s">
        <v>43</v>
      </c>
      <c r="N46" s="53">
        <f>LOOKUP(M$3:M$350,'TABLE DE VALEURS'!$A$1:$B$132)</f>
        <v>0</v>
      </c>
      <c r="O46" s="69"/>
      <c r="P46" s="55" t="s">
        <v>43</v>
      </c>
      <c r="Q46" s="57">
        <f>LOOKUP(P$3:P$350,'TABLE DE VALEURS'!$A$1:$B$132)</f>
        <v>0</v>
      </c>
      <c r="R46" s="58">
        <f t="shared" si="2"/>
        <v>0</v>
      </c>
      <c r="S46" s="90">
        <f t="shared" si="3"/>
        <v>25</v>
      </c>
    </row>
    <row r="47" spans="1:19" x14ac:dyDescent="0.3">
      <c r="A47" s="64"/>
      <c r="B47" s="65"/>
      <c r="C47" s="65"/>
      <c r="D47" s="65"/>
      <c r="E47" s="68"/>
      <c r="F47" s="64"/>
      <c r="G47" s="55" t="s">
        <v>43</v>
      </c>
      <c r="H47" s="53">
        <f>LOOKUP(G$3:G$350,'TABLE DE VALEURS'!$A$1:$B$132)</f>
        <v>0</v>
      </c>
      <c r="I47" s="64"/>
      <c r="J47" s="55" t="s">
        <v>43</v>
      </c>
      <c r="K47" s="53">
        <f>LOOKUP(J$3:J$350,'TABLE DE VALEURS'!$A$1:$B$132)</f>
        <v>0</v>
      </c>
      <c r="L47" s="64"/>
      <c r="M47" s="55" t="s">
        <v>43</v>
      </c>
      <c r="N47" s="53">
        <f>LOOKUP(M$3:M$350,'TABLE DE VALEURS'!$A$1:$B$132)</f>
        <v>0</v>
      </c>
      <c r="O47" s="69"/>
      <c r="P47" s="55" t="s">
        <v>43</v>
      </c>
      <c r="Q47" s="57">
        <f>LOOKUP(P$3:P$350,'TABLE DE VALEURS'!$A$1:$B$132)</f>
        <v>0</v>
      </c>
      <c r="R47" s="58">
        <f t="shared" si="2"/>
        <v>0</v>
      </c>
      <c r="S47" s="90">
        <f t="shared" si="3"/>
        <v>25</v>
      </c>
    </row>
    <row r="48" spans="1:19" x14ac:dyDescent="0.3">
      <c r="A48" s="64"/>
      <c r="B48" s="65"/>
      <c r="C48" s="65"/>
      <c r="D48" s="65"/>
      <c r="E48" s="68"/>
      <c r="F48" s="64"/>
      <c r="G48" s="55" t="s">
        <v>43</v>
      </c>
      <c r="H48" s="53">
        <f>LOOKUP(G$3:G$350,'TABLE DE VALEURS'!$A$1:$B$132)</f>
        <v>0</v>
      </c>
      <c r="I48" s="64"/>
      <c r="J48" s="55" t="s">
        <v>43</v>
      </c>
      <c r="K48" s="53">
        <f>LOOKUP(J$3:J$350,'TABLE DE VALEURS'!$A$1:$B$132)</f>
        <v>0</v>
      </c>
      <c r="L48" s="64"/>
      <c r="M48" s="55" t="s">
        <v>43</v>
      </c>
      <c r="N48" s="53">
        <f>LOOKUP(M$3:M$350,'TABLE DE VALEURS'!$A$1:$B$132)</f>
        <v>0</v>
      </c>
      <c r="O48" s="69"/>
      <c r="P48" s="55" t="s">
        <v>43</v>
      </c>
      <c r="Q48" s="57">
        <f>LOOKUP(P$3:P$350,'TABLE DE VALEURS'!$A$1:$B$132)</f>
        <v>0</v>
      </c>
      <c r="R48" s="58">
        <f t="shared" si="2"/>
        <v>0</v>
      </c>
      <c r="S48" s="90">
        <f t="shared" si="3"/>
        <v>25</v>
      </c>
    </row>
    <row r="49" spans="1:19" x14ac:dyDescent="0.3">
      <c r="A49" s="64"/>
      <c r="B49" s="65"/>
      <c r="C49" s="65"/>
      <c r="D49" s="65"/>
      <c r="E49" s="68"/>
      <c r="F49" s="64"/>
      <c r="G49" s="55" t="s">
        <v>43</v>
      </c>
      <c r="H49" s="53">
        <f>LOOKUP(G$3:G$350,'TABLE DE VALEURS'!$A$1:$B$132)</f>
        <v>0</v>
      </c>
      <c r="I49" s="64"/>
      <c r="J49" s="55" t="s">
        <v>43</v>
      </c>
      <c r="K49" s="53">
        <f>LOOKUP(J$3:J$350,'TABLE DE VALEURS'!$A$1:$B$132)</f>
        <v>0</v>
      </c>
      <c r="L49" s="64"/>
      <c r="M49" s="55" t="s">
        <v>43</v>
      </c>
      <c r="N49" s="53">
        <f>LOOKUP(M$3:M$350,'TABLE DE VALEURS'!$A$1:$B$132)</f>
        <v>0</v>
      </c>
      <c r="O49" s="69"/>
      <c r="P49" s="55" t="s">
        <v>43</v>
      </c>
      <c r="Q49" s="57">
        <f>LOOKUP(P$3:P$350,'TABLE DE VALEURS'!$A$1:$B$132)</f>
        <v>0</v>
      </c>
      <c r="R49" s="58">
        <f t="shared" si="2"/>
        <v>0</v>
      </c>
      <c r="S49" s="90">
        <f t="shared" si="3"/>
        <v>25</v>
      </c>
    </row>
    <row r="50" spans="1:19" x14ac:dyDescent="0.3">
      <c r="A50" s="64"/>
      <c r="B50" s="65"/>
      <c r="C50" s="65"/>
      <c r="D50" s="65"/>
      <c r="E50" s="68"/>
      <c r="F50" s="64"/>
      <c r="G50" s="55" t="s">
        <v>43</v>
      </c>
      <c r="H50" s="53">
        <f>LOOKUP(G$3:G$350,'TABLE DE VALEURS'!$A$1:$B$132)</f>
        <v>0</v>
      </c>
      <c r="I50" s="64"/>
      <c r="J50" s="55" t="s">
        <v>43</v>
      </c>
      <c r="K50" s="53">
        <f>LOOKUP(J$3:J$350,'TABLE DE VALEURS'!$A$1:$B$132)</f>
        <v>0</v>
      </c>
      <c r="L50" s="64"/>
      <c r="M50" s="55" t="s">
        <v>43</v>
      </c>
      <c r="N50" s="53">
        <f>LOOKUP(M$3:M$350,'TABLE DE VALEURS'!$A$1:$B$132)</f>
        <v>0</v>
      </c>
      <c r="O50" s="69"/>
      <c r="P50" s="55" t="s">
        <v>43</v>
      </c>
      <c r="Q50" s="57">
        <f>LOOKUP(P$3:P$350,'TABLE DE VALEURS'!$A$1:$B$132)</f>
        <v>0</v>
      </c>
      <c r="R50" s="58">
        <f t="shared" si="2"/>
        <v>0</v>
      </c>
      <c r="S50" s="90">
        <f t="shared" si="3"/>
        <v>25</v>
      </c>
    </row>
    <row r="51" spans="1:19" x14ac:dyDescent="0.3">
      <c r="A51" s="64"/>
      <c r="B51" s="65"/>
      <c r="C51" s="65"/>
      <c r="D51" s="65"/>
      <c r="E51" s="68"/>
      <c r="F51" s="64"/>
      <c r="G51" s="55" t="s">
        <v>43</v>
      </c>
      <c r="H51" s="53">
        <f>LOOKUP(G$3:G$350,'TABLE DE VALEURS'!$A$1:$B$132)</f>
        <v>0</v>
      </c>
      <c r="I51" s="64"/>
      <c r="J51" s="55" t="s">
        <v>43</v>
      </c>
      <c r="K51" s="53">
        <f>LOOKUP(J$3:J$350,'TABLE DE VALEURS'!$A$1:$B$132)</f>
        <v>0</v>
      </c>
      <c r="L51" s="64"/>
      <c r="M51" s="55" t="s">
        <v>43</v>
      </c>
      <c r="N51" s="53">
        <f>LOOKUP(M$3:M$350,'TABLE DE VALEURS'!$A$1:$B$132)</f>
        <v>0</v>
      </c>
      <c r="O51" s="69"/>
      <c r="P51" s="55" t="s">
        <v>43</v>
      </c>
      <c r="Q51" s="57">
        <f>LOOKUP(P$3:P$350,'TABLE DE VALEURS'!$A$1:$B$132)</f>
        <v>0</v>
      </c>
      <c r="R51" s="58">
        <f t="shared" si="2"/>
        <v>0</v>
      </c>
      <c r="S51" s="90">
        <f t="shared" si="3"/>
        <v>25</v>
      </c>
    </row>
    <row r="52" spans="1:19" x14ac:dyDescent="0.3">
      <c r="A52" s="64"/>
      <c r="B52" s="65"/>
      <c r="C52" s="65"/>
      <c r="D52" s="65"/>
      <c r="E52" s="68"/>
      <c r="F52" s="64"/>
      <c r="G52" s="55" t="s">
        <v>43</v>
      </c>
      <c r="H52" s="53">
        <f>LOOKUP(G$3:G$350,'TABLE DE VALEURS'!$A$1:$B$132)</f>
        <v>0</v>
      </c>
      <c r="I52" s="64"/>
      <c r="J52" s="55" t="s">
        <v>43</v>
      </c>
      <c r="K52" s="53">
        <f>LOOKUP(J$3:J$350,'TABLE DE VALEURS'!$A$1:$B$132)</f>
        <v>0</v>
      </c>
      <c r="L52" s="64"/>
      <c r="M52" s="55" t="s">
        <v>43</v>
      </c>
      <c r="N52" s="53">
        <f>LOOKUP(M$3:M$350,'TABLE DE VALEURS'!$A$1:$B$132)</f>
        <v>0</v>
      </c>
      <c r="O52" s="69"/>
      <c r="P52" s="55" t="s">
        <v>43</v>
      </c>
      <c r="Q52" s="57">
        <f>LOOKUP(P$3:P$350,'TABLE DE VALEURS'!$A$1:$B$132)</f>
        <v>0</v>
      </c>
      <c r="R52" s="58">
        <f t="shared" si="2"/>
        <v>0</v>
      </c>
      <c r="S52" s="90">
        <f t="shared" si="3"/>
        <v>25</v>
      </c>
    </row>
    <row r="53" spans="1:19" x14ac:dyDescent="0.3">
      <c r="A53" s="64"/>
      <c r="B53" s="65"/>
      <c r="C53" s="65"/>
      <c r="D53" s="65"/>
      <c r="E53" s="68"/>
      <c r="F53" s="64"/>
      <c r="G53" s="55" t="s">
        <v>43</v>
      </c>
      <c r="H53" s="53">
        <f>LOOKUP(G$3:G$350,'TABLE DE VALEURS'!$A$1:$B$132)</f>
        <v>0</v>
      </c>
      <c r="I53" s="64"/>
      <c r="J53" s="55" t="s">
        <v>43</v>
      </c>
      <c r="K53" s="53">
        <f>LOOKUP(J$3:J$350,'TABLE DE VALEURS'!$A$1:$B$132)</f>
        <v>0</v>
      </c>
      <c r="L53" s="64"/>
      <c r="M53" s="55" t="s">
        <v>43</v>
      </c>
      <c r="N53" s="53">
        <f>LOOKUP(M$3:M$350,'TABLE DE VALEURS'!$A$1:$B$132)</f>
        <v>0</v>
      </c>
      <c r="O53" s="69"/>
      <c r="P53" s="55" t="s">
        <v>43</v>
      </c>
      <c r="Q53" s="57">
        <f>LOOKUP(P$3:P$350,'TABLE DE VALEURS'!$A$1:$B$132)</f>
        <v>0</v>
      </c>
      <c r="R53" s="58">
        <f t="shared" si="2"/>
        <v>0</v>
      </c>
      <c r="S53" s="90">
        <f t="shared" si="3"/>
        <v>25</v>
      </c>
    </row>
    <row r="54" spans="1:19" x14ac:dyDescent="0.3">
      <c r="A54" s="64"/>
      <c r="B54" s="65"/>
      <c r="C54" s="65"/>
      <c r="D54" s="65"/>
      <c r="E54" s="68"/>
      <c r="F54" s="64"/>
      <c r="G54" s="55" t="s">
        <v>43</v>
      </c>
      <c r="H54" s="53">
        <f>LOOKUP(G$3:G$350,'TABLE DE VALEURS'!$A$1:$B$132)</f>
        <v>0</v>
      </c>
      <c r="I54" s="64"/>
      <c r="J54" s="55" t="s">
        <v>43</v>
      </c>
      <c r="K54" s="53">
        <f>LOOKUP(J$3:J$350,'TABLE DE VALEURS'!$A$1:$B$132)</f>
        <v>0</v>
      </c>
      <c r="L54" s="64"/>
      <c r="M54" s="55" t="s">
        <v>43</v>
      </c>
      <c r="N54" s="53">
        <f>LOOKUP(M$3:M$350,'TABLE DE VALEURS'!$A$1:$B$132)</f>
        <v>0</v>
      </c>
      <c r="O54" s="69"/>
      <c r="P54" s="55" t="s">
        <v>43</v>
      </c>
      <c r="Q54" s="57">
        <f>LOOKUP(P$3:P$350,'TABLE DE VALEURS'!$A$1:$B$132)</f>
        <v>0</v>
      </c>
      <c r="R54" s="58">
        <f t="shared" si="2"/>
        <v>0</v>
      </c>
      <c r="S54" s="90">
        <f t="shared" si="3"/>
        <v>25</v>
      </c>
    </row>
    <row r="55" spans="1:19" x14ac:dyDescent="0.3">
      <c r="A55" s="64"/>
      <c r="B55" s="65"/>
      <c r="C55" s="65"/>
      <c r="D55" s="65"/>
      <c r="E55" s="68"/>
      <c r="F55" s="64"/>
      <c r="G55" s="55" t="s">
        <v>43</v>
      </c>
      <c r="H55" s="53">
        <f>LOOKUP(G$3:G$350,'TABLE DE VALEURS'!$A$1:$B$132)</f>
        <v>0</v>
      </c>
      <c r="I55" s="64"/>
      <c r="J55" s="55" t="s">
        <v>43</v>
      </c>
      <c r="K55" s="53">
        <f>LOOKUP(J$3:J$350,'TABLE DE VALEURS'!$A$1:$B$132)</f>
        <v>0</v>
      </c>
      <c r="L55" s="64"/>
      <c r="M55" s="55" t="s">
        <v>43</v>
      </c>
      <c r="N55" s="53">
        <f>LOOKUP(M$3:M$350,'TABLE DE VALEURS'!$A$1:$B$132)</f>
        <v>0</v>
      </c>
      <c r="O55" s="69"/>
      <c r="P55" s="55" t="s">
        <v>43</v>
      </c>
      <c r="Q55" s="57">
        <f>LOOKUP(P$3:P$350,'TABLE DE VALEURS'!$A$1:$B$132)</f>
        <v>0</v>
      </c>
      <c r="R55" s="58">
        <f t="shared" si="2"/>
        <v>0</v>
      </c>
      <c r="S55" s="90">
        <f t="shared" si="3"/>
        <v>25</v>
      </c>
    </row>
    <row r="56" spans="1:19" x14ac:dyDescent="0.3">
      <c r="A56" s="64"/>
      <c r="B56" s="65"/>
      <c r="C56" s="65"/>
      <c r="D56" s="65"/>
      <c r="E56" s="68"/>
      <c r="F56" s="64"/>
      <c r="G56" s="55" t="s">
        <v>43</v>
      </c>
      <c r="H56" s="53">
        <f>LOOKUP(G$3:G$350,'TABLE DE VALEURS'!$A$1:$B$132)</f>
        <v>0</v>
      </c>
      <c r="I56" s="64"/>
      <c r="J56" s="55" t="s">
        <v>43</v>
      </c>
      <c r="K56" s="53">
        <f>LOOKUP(J$3:J$350,'TABLE DE VALEURS'!$A$1:$B$132)</f>
        <v>0</v>
      </c>
      <c r="L56" s="64"/>
      <c r="M56" s="55" t="s">
        <v>43</v>
      </c>
      <c r="N56" s="53">
        <f>LOOKUP(M$3:M$350,'TABLE DE VALEURS'!$A$1:$B$132)</f>
        <v>0</v>
      </c>
      <c r="O56" s="69"/>
      <c r="P56" s="55" t="s">
        <v>43</v>
      </c>
      <c r="Q56" s="57">
        <f>LOOKUP(P$3:P$350,'TABLE DE VALEURS'!$A$1:$B$132)</f>
        <v>0</v>
      </c>
      <c r="R56" s="58">
        <f t="shared" si="2"/>
        <v>0</v>
      </c>
      <c r="S56" s="90">
        <f t="shared" si="3"/>
        <v>25</v>
      </c>
    </row>
    <row r="57" spans="1:19" x14ac:dyDescent="0.3">
      <c r="A57" s="64"/>
      <c r="B57" s="65"/>
      <c r="C57" s="65"/>
      <c r="D57" s="65"/>
      <c r="E57" s="68"/>
      <c r="F57" s="64"/>
      <c r="G57" s="55" t="s">
        <v>43</v>
      </c>
      <c r="H57" s="53">
        <f>LOOKUP(G$3:G$350,'TABLE DE VALEURS'!$A$1:$B$132)</f>
        <v>0</v>
      </c>
      <c r="I57" s="64"/>
      <c r="J57" s="55" t="s">
        <v>43</v>
      </c>
      <c r="K57" s="53">
        <f>LOOKUP(J$3:J$350,'TABLE DE VALEURS'!$A$1:$B$132)</f>
        <v>0</v>
      </c>
      <c r="L57" s="64"/>
      <c r="M57" s="55" t="s">
        <v>43</v>
      </c>
      <c r="N57" s="53">
        <f>LOOKUP(M$3:M$350,'TABLE DE VALEURS'!$A$1:$B$132)</f>
        <v>0</v>
      </c>
      <c r="O57" s="69"/>
      <c r="P57" s="55" t="s">
        <v>43</v>
      </c>
      <c r="Q57" s="57">
        <f>LOOKUP(P$3:P$350,'TABLE DE VALEURS'!$A$1:$B$132)</f>
        <v>0</v>
      </c>
      <c r="R57" s="58">
        <f t="shared" si="2"/>
        <v>0</v>
      </c>
      <c r="S57" s="90">
        <f t="shared" si="3"/>
        <v>25</v>
      </c>
    </row>
    <row r="58" spans="1:19" x14ac:dyDescent="0.3">
      <c r="A58" s="64"/>
      <c r="B58" s="65"/>
      <c r="C58" s="65"/>
      <c r="D58" s="65"/>
      <c r="E58" s="68"/>
      <c r="F58" s="64"/>
      <c r="G58" s="55" t="s">
        <v>43</v>
      </c>
      <c r="H58" s="53">
        <f>LOOKUP(G$3:G$350,'TABLE DE VALEURS'!$A$1:$B$132)</f>
        <v>0</v>
      </c>
      <c r="I58" s="64"/>
      <c r="J58" s="55" t="s">
        <v>43</v>
      </c>
      <c r="K58" s="53">
        <f>LOOKUP(J$3:J$350,'TABLE DE VALEURS'!$A$1:$B$132)</f>
        <v>0</v>
      </c>
      <c r="L58" s="64"/>
      <c r="M58" s="55" t="s">
        <v>43</v>
      </c>
      <c r="N58" s="53">
        <f>LOOKUP(M$3:M$350,'TABLE DE VALEURS'!$A$1:$B$132)</f>
        <v>0</v>
      </c>
      <c r="O58" s="69"/>
      <c r="P58" s="55" t="s">
        <v>43</v>
      </c>
      <c r="Q58" s="57">
        <f>LOOKUP(P$3:P$350,'TABLE DE VALEURS'!$A$1:$B$132)</f>
        <v>0</v>
      </c>
      <c r="R58" s="58">
        <f t="shared" si="2"/>
        <v>0</v>
      </c>
      <c r="S58" s="90">
        <f t="shared" si="3"/>
        <v>25</v>
      </c>
    </row>
    <row r="59" spans="1:19" x14ac:dyDescent="0.3">
      <c r="A59" s="64"/>
      <c r="B59" s="65"/>
      <c r="C59" s="65"/>
      <c r="D59" s="65"/>
      <c r="E59" s="68"/>
      <c r="F59" s="64"/>
      <c r="G59" s="55" t="s">
        <v>43</v>
      </c>
      <c r="H59" s="53">
        <f>LOOKUP(G$3:G$350,'TABLE DE VALEURS'!$A$1:$B$132)</f>
        <v>0</v>
      </c>
      <c r="I59" s="64"/>
      <c r="J59" s="55" t="s">
        <v>43</v>
      </c>
      <c r="K59" s="53">
        <f>LOOKUP(J$3:J$350,'TABLE DE VALEURS'!$A$1:$B$132)</f>
        <v>0</v>
      </c>
      <c r="L59" s="64"/>
      <c r="M59" s="55" t="s">
        <v>43</v>
      </c>
      <c r="N59" s="53">
        <f>LOOKUP(M$3:M$350,'TABLE DE VALEURS'!$A$1:$B$132)</f>
        <v>0</v>
      </c>
      <c r="O59" s="69"/>
      <c r="P59" s="55" t="s">
        <v>43</v>
      </c>
      <c r="Q59" s="57">
        <f>LOOKUP(P$3:P$350,'TABLE DE VALEURS'!$A$1:$B$132)</f>
        <v>0</v>
      </c>
      <c r="R59" s="58">
        <f t="shared" si="2"/>
        <v>0</v>
      </c>
      <c r="S59" s="90">
        <f t="shared" si="3"/>
        <v>25</v>
      </c>
    </row>
    <row r="60" spans="1:19" x14ac:dyDescent="0.3">
      <c r="A60" s="64"/>
      <c r="B60" s="65"/>
      <c r="C60" s="65"/>
      <c r="D60" s="65"/>
      <c r="E60" s="68"/>
      <c r="F60" s="64"/>
      <c r="G60" s="55" t="s">
        <v>43</v>
      </c>
      <c r="H60" s="53">
        <f>LOOKUP(G$3:G$350,'TABLE DE VALEURS'!$A$1:$B$132)</f>
        <v>0</v>
      </c>
      <c r="I60" s="64"/>
      <c r="J60" s="55" t="s">
        <v>43</v>
      </c>
      <c r="K60" s="53">
        <f>LOOKUP(J$3:J$350,'TABLE DE VALEURS'!$A$1:$B$132)</f>
        <v>0</v>
      </c>
      <c r="L60" s="64"/>
      <c r="M60" s="55" t="s">
        <v>43</v>
      </c>
      <c r="N60" s="53">
        <f>LOOKUP(M$3:M$350,'TABLE DE VALEURS'!$A$1:$B$132)</f>
        <v>0</v>
      </c>
      <c r="O60" s="69"/>
      <c r="P60" s="55" t="s">
        <v>43</v>
      </c>
      <c r="Q60" s="57">
        <f>LOOKUP(P$3:P$350,'TABLE DE VALEURS'!$A$1:$B$132)</f>
        <v>0</v>
      </c>
      <c r="R60" s="58">
        <f t="shared" si="2"/>
        <v>0</v>
      </c>
      <c r="S60" s="90">
        <f t="shared" si="3"/>
        <v>25</v>
      </c>
    </row>
    <row r="61" spans="1:19" x14ac:dyDescent="0.3">
      <c r="A61" s="64"/>
      <c r="B61" s="65"/>
      <c r="C61" s="65"/>
      <c r="D61" s="65"/>
      <c r="E61" s="68"/>
      <c r="F61" s="64"/>
      <c r="G61" s="55" t="s">
        <v>43</v>
      </c>
      <c r="H61" s="53">
        <f>LOOKUP(G$3:G$350,'TABLE DE VALEURS'!$A$1:$B$132)</f>
        <v>0</v>
      </c>
      <c r="I61" s="64"/>
      <c r="J61" s="55" t="s">
        <v>43</v>
      </c>
      <c r="K61" s="53">
        <f>LOOKUP(J$3:J$350,'TABLE DE VALEURS'!$A$1:$B$132)</f>
        <v>0</v>
      </c>
      <c r="L61" s="64"/>
      <c r="M61" s="55" t="s">
        <v>43</v>
      </c>
      <c r="N61" s="53">
        <f>LOOKUP(M$3:M$350,'TABLE DE VALEURS'!$A$1:$B$132)</f>
        <v>0</v>
      </c>
      <c r="O61" s="69"/>
      <c r="P61" s="55" t="s">
        <v>43</v>
      </c>
      <c r="Q61" s="57">
        <f>LOOKUP(P$3:P$350,'TABLE DE VALEURS'!$A$1:$B$132)</f>
        <v>0</v>
      </c>
      <c r="R61" s="58">
        <f t="shared" si="2"/>
        <v>0</v>
      </c>
      <c r="S61" s="90">
        <f t="shared" si="3"/>
        <v>25</v>
      </c>
    </row>
    <row r="62" spans="1:19" x14ac:dyDescent="0.3">
      <c r="A62" s="64"/>
      <c r="B62" s="65"/>
      <c r="C62" s="65"/>
      <c r="D62" s="65"/>
      <c r="E62" s="68"/>
      <c r="F62" s="64"/>
      <c r="G62" s="55" t="s">
        <v>43</v>
      </c>
      <c r="H62" s="53">
        <f>LOOKUP(G$3:G$350,'TABLE DE VALEURS'!$A$1:$B$132)</f>
        <v>0</v>
      </c>
      <c r="I62" s="64"/>
      <c r="J62" s="55" t="s">
        <v>43</v>
      </c>
      <c r="K62" s="53">
        <f>LOOKUP(J$3:J$350,'TABLE DE VALEURS'!$A$1:$B$132)</f>
        <v>0</v>
      </c>
      <c r="L62" s="64"/>
      <c r="M62" s="55" t="s">
        <v>43</v>
      </c>
      <c r="N62" s="53">
        <f>LOOKUP(M$3:M$350,'TABLE DE VALEURS'!$A$1:$B$132)</f>
        <v>0</v>
      </c>
      <c r="O62" s="69"/>
      <c r="P62" s="55" t="s">
        <v>43</v>
      </c>
      <c r="Q62" s="57">
        <f>LOOKUP(P$3:P$350,'TABLE DE VALEURS'!$A$1:$B$132)</f>
        <v>0</v>
      </c>
      <c r="R62" s="58">
        <f t="shared" si="2"/>
        <v>0</v>
      </c>
      <c r="S62" s="90">
        <f t="shared" si="3"/>
        <v>25</v>
      </c>
    </row>
    <row r="63" spans="1:19" x14ac:dyDescent="0.3">
      <c r="A63" s="64"/>
      <c r="B63" s="65"/>
      <c r="C63" s="65"/>
      <c r="D63" s="65"/>
      <c r="E63" s="68"/>
      <c r="F63" s="64"/>
      <c r="G63" s="55" t="s">
        <v>43</v>
      </c>
      <c r="H63" s="53">
        <f>LOOKUP(G$3:G$350,'TABLE DE VALEURS'!$A$1:$B$132)</f>
        <v>0</v>
      </c>
      <c r="I63" s="64"/>
      <c r="J63" s="55" t="s">
        <v>43</v>
      </c>
      <c r="K63" s="53">
        <f>LOOKUP(J$3:J$350,'TABLE DE VALEURS'!$A$1:$B$132)</f>
        <v>0</v>
      </c>
      <c r="L63" s="64"/>
      <c r="M63" s="55" t="s">
        <v>43</v>
      </c>
      <c r="N63" s="53">
        <f>LOOKUP(M$3:M$350,'TABLE DE VALEURS'!$A$1:$B$132)</f>
        <v>0</v>
      </c>
      <c r="O63" s="69"/>
      <c r="P63" s="55" t="s">
        <v>43</v>
      </c>
      <c r="Q63" s="57">
        <f>LOOKUP(P$3:P$350,'TABLE DE VALEURS'!$A$1:$B$132)</f>
        <v>0</v>
      </c>
      <c r="R63" s="58">
        <f t="shared" si="2"/>
        <v>0</v>
      </c>
      <c r="S63" s="90">
        <f t="shared" si="3"/>
        <v>25</v>
      </c>
    </row>
    <row r="64" spans="1:19" x14ac:dyDescent="0.3">
      <c r="A64" s="64"/>
      <c r="B64" s="65"/>
      <c r="C64" s="65"/>
      <c r="D64" s="65"/>
      <c r="E64" s="68"/>
      <c r="F64" s="64"/>
      <c r="G64" s="55" t="s">
        <v>43</v>
      </c>
      <c r="H64" s="53">
        <f>LOOKUP(G$3:G$350,'TABLE DE VALEURS'!$A$1:$B$132)</f>
        <v>0</v>
      </c>
      <c r="I64" s="64"/>
      <c r="J64" s="55" t="s">
        <v>43</v>
      </c>
      <c r="K64" s="53">
        <f>LOOKUP(J$3:J$350,'TABLE DE VALEURS'!$A$1:$B$132)</f>
        <v>0</v>
      </c>
      <c r="L64" s="64"/>
      <c r="M64" s="55" t="s">
        <v>43</v>
      </c>
      <c r="N64" s="53">
        <f>LOOKUP(M$3:M$350,'TABLE DE VALEURS'!$A$1:$B$132)</f>
        <v>0</v>
      </c>
      <c r="O64" s="69"/>
      <c r="P64" s="55" t="s">
        <v>43</v>
      </c>
      <c r="Q64" s="57">
        <f>LOOKUP(P$3:P$350,'TABLE DE VALEURS'!$A$1:$B$132)</f>
        <v>0</v>
      </c>
      <c r="R64" s="58">
        <f t="shared" si="2"/>
        <v>0</v>
      </c>
      <c r="S64" s="90">
        <f t="shared" si="3"/>
        <v>25</v>
      </c>
    </row>
    <row r="65" spans="1:19" x14ac:dyDescent="0.3">
      <c r="A65" s="64"/>
      <c r="B65" s="65"/>
      <c r="C65" s="65"/>
      <c r="D65" s="65"/>
      <c r="E65" s="68"/>
      <c r="F65" s="64"/>
      <c r="G65" s="55" t="s">
        <v>43</v>
      </c>
      <c r="H65" s="53">
        <f>LOOKUP(G$3:G$350,'TABLE DE VALEURS'!$A$1:$B$132)</f>
        <v>0</v>
      </c>
      <c r="I65" s="64"/>
      <c r="J65" s="55" t="s">
        <v>43</v>
      </c>
      <c r="K65" s="53">
        <f>LOOKUP(J$3:J$350,'TABLE DE VALEURS'!$A$1:$B$132)</f>
        <v>0</v>
      </c>
      <c r="L65" s="64"/>
      <c r="M65" s="55" t="s">
        <v>43</v>
      </c>
      <c r="N65" s="53">
        <f>LOOKUP(M$3:M$350,'TABLE DE VALEURS'!$A$1:$B$132)</f>
        <v>0</v>
      </c>
      <c r="O65" s="69"/>
      <c r="P65" s="55" t="s">
        <v>43</v>
      </c>
      <c r="Q65" s="57">
        <f>LOOKUP(P$3:P$350,'TABLE DE VALEURS'!$A$1:$B$132)</f>
        <v>0</v>
      </c>
      <c r="R65" s="58">
        <f t="shared" si="2"/>
        <v>0</v>
      </c>
      <c r="S65" s="90">
        <f t="shared" si="3"/>
        <v>25</v>
      </c>
    </row>
    <row r="66" spans="1:19" x14ac:dyDescent="0.3">
      <c r="A66" s="64"/>
      <c r="B66" s="65"/>
      <c r="C66" s="65"/>
      <c r="D66" s="65"/>
      <c r="E66" s="68"/>
      <c r="F66" s="64"/>
      <c r="G66" s="55" t="s">
        <v>43</v>
      </c>
      <c r="H66" s="53">
        <f>LOOKUP(G$3:G$350,'TABLE DE VALEURS'!$A$1:$B$132)</f>
        <v>0</v>
      </c>
      <c r="I66" s="64"/>
      <c r="J66" s="55" t="s">
        <v>43</v>
      </c>
      <c r="K66" s="53">
        <f>LOOKUP(J$3:J$350,'TABLE DE VALEURS'!$A$1:$B$132)</f>
        <v>0</v>
      </c>
      <c r="L66" s="64"/>
      <c r="M66" s="55" t="s">
        <v>43</v>
      </c>
      <c r="N66" s="53">
        <f>LOOKUP(M$3:M$350,'TABLE DE VALEURS'!$A$1:$B$132)</f>
        <v>0</v>
      </c>
      <c r="O66" s="69"/>
      <c r="P66" s="55" t="s">
        <v>43</v>
      </c>
      <c r="Q66" s="57">
        <f>LOOKUP(P$3:P$350,'TABLE DE VALEURS'!$A$1:$B$132)</f>
        <v>0</v>
      </c>
      <c r="R66" s="58">
        <f t="shared" si="2"/>
        <v>0</v>
      </c>
      <c r="S66" s="90">
        <f t="shared" si="3"/>
        <v>25</v>
      </c>
    </row>
    <row r="67" spans="1:19" x14ac:dyDescent="0.3">
      <c r="A67" s="64"/>
      <c r="B67" s="65"/>
      <c r="C67" s="65"/>
      <c r="D67" s="65"/>
      <c r="E67" s="68"/>
      <c r="F67" s="64"/>
      <c r="G67" s="55" t="s">
        <v>43</v>
      </c>
      <c r="H67" s="53">
        <f>LOOKUP(G$3:G$350,'TABLE DE VALEURS'!$A$1:$B$132)</f>
        <v>0</v>
      </c>
      <c r="I67" s="64"/>
      <c r="J67" s="55" t="s">
        <v>43</v>
      </c>
      <c r="K67" s="53">
        <f>LOOKUP(J$3:J$350,'TABLE DE VALEURS'!$A$1:$B$132)</f>
        <v>0</v>
      </c>
      <c r="L67" s="64"/>
      <c r="M67" s="55" t="s">
        <v>43</v>
      </c>
      <c r="N67" s="53">
        <f>LOOKUP(M$3:M$350,'TABLE DE VALEURS'!$A$1:$B$132)</f>
        <v>0</v>
      </c>
      <c r="O67" s="69"/>
      <c r="P67" s="55" t="s">
        <v>43</v>
      </c>
      <c r="Q67" s="57">
        <f>LOOKUP(P$3:P$350,'TABLE DE VALEURS'!$A$1:$B$132)</f>
        <v>0</v>
      </c>
      <c r="R67" s="58">
        <f t="shared" ref="R67:R130" si="4">H67+1.5*K67+N67+2*Q67</f>
        <v>0</v>
      </c>
      <c r="S67" s="90">
        <f t="shared" ref="S67:S130" si="5">RANK($R67,R$3:R$350)</f>
        <v>25</v>
      </c>
    </row>
    <row r="68" spans="1:19" x14ac:dyDescent="0.3">
      <c r="A68" s="64"/>
      <c r="B68" s="65"/>
      <c r="C68" s="65"/>
      <c r="D68" s="65"/>
      <c r="E68" s="68"/>
      <c r="F68" s="64"/>
      <c r="G68" s="55" t="s">
        <v>43</v>
      </c>
      <c r="H68" s="53">
        <f>LOOKUP(G$3:G$350,'TABLE DE VALEURS'!$A$1:$B$132)</f>
        <v>0</v>
      </c>
      <c r="I68" s="64"/>
      <c r="J68" s="55" t="s">
        <v>43</v>
      </c>
      <c r="K68" s="53">
        <f>LOOKUP(J$3:J$350,'TABLE DE VALEURS'!$A$1:$B$132)</f>
        <v>0</v>
      </c>
      <c r="L68" s="64"/>
      <c r="M68" s="55" t="s">
        <v>43</v>
      </c>
      <c r="N68" s="53">
        <f>LOOKUP(M$3:M$350,'TABLE DE VALEURS'!$A$1:$B$132)</f>
        <v>0</v>
      </c>
      <c r="O68" s="69"/>
      <c r="P68" s="55" t="s">
        <v>43</v>
      </c>
      <c r="Q68" s="57">
        <f>LOOKUP(P$3:P$350,'TABLE DE VALEURS'!$A$1:$B$132)</f>
        <v>0</v>
      </c>
      <c r="R68" s="58">
        <f t="shared" si="4"/>
        <v>0</v>
      </c>
      <c r="S68" s="90">
        <f t="shared" si="5"/>
        <v>25</v>
      </c>
    </row>
    <row r="69" spans="1:19" x14ac:dyDescent="0.3">
      <c r="A69" s="64"/>
      <c r="B69" s="65"/>
      <c r="C69" s="65"/>
      <c r="D69" s="65"/>
      <c r="E69" s="68"/>
      <c r="F69" s="64"/>
      <c r="G69" s="55" t="s">
        <v>43</v>
      </c>
      <c r="H69" s="53">
        <f>LOOKUP(G$3:G$350,'TABLE DE VALEURS'!$A$1:$B$132)</f>
        <v>0</v>
      </c>
      <c r="I69" s="64"/>
      <c r="J69" s="55" t="s">
        <v>43</v>
      </c>
      <c r="K69" s="53">
        <f>LOOKUP(J$3:J$350,'TABLE DE VALEURS'!$A$1:$B$132)</f>
        <v>0</v>
      </c>
      <c r="L69" s="64"/>
      <c r="M69" s="55" t="s">
        <v>43</v>
      </c>
      <c r="N69" s="53">
        <f>LOOKUP(M$3:M$350,'TABLE DE VALEURS'!$A$1:$B$132)</f>
        <v>0</v>
      </c>
      <c r="O69" s="69"/>
      <c r="P69" s="55" t="s">
        <v>43</v>
      </c>
      <c r="Q69" s="57">
        <f>LOOKUP(P$3:P$350,'TABLE DE VALEURS'!$A$1:$B$132)</f>
        <v>0</v>
      </c>
      <c r="R69" s="58">
        <f t="shared" si="4"/>
        <v>0</v>
      </c>
      <c r="S69" s="90">
        <f t="shared" si="5"/>
        <v>25</v>
      </c>
    </row>
    <row r="70" spans="1:19" x14ac:dyDescent="0.3">
      <c r="A70" s="64"/>
      <c r="B70" s="65"/>
      <c r="C70" s="65"/>
      <c r="D70" s="65"/>
      <c r="E70" s="68"/>
      <c r="F70" s="64"/>
      <c r="G70" s="55" t="s">
        <v>43</v>
      </c>
      <c r="H70" s="53">
        <f>LOOKUP(G$3:G$350,'TABLE DE VALEURS'!$A$1:$B$132)</f>
        <v>0</v>
      </c>
      <c r="I70" s="64"/>
      <c r="J70" s="55" t="s">
        <v>43</v>
      </c>
      <c r="K70" s="53">
        <f>LOOKUP(J$3:J$350,'TABLE DE VALEURS'!$A$1:$B$132)</f>
        <v>0</v>
      </c>
      <c r="L70" s="64"/>
      <c r="M70" s="55" t="s">
        <v>43</v>
      </c>
      <c r="N70" s="53">
        <f>LOOKUP(M$3:M$350,'TABLE DE VALEURS'!$A$1:$B$132)</f>
        <v>0</v>
      </c>
      <c r="O70" s="69"/>
      <c r="P70" s="55" t="s">
        <v>43</v>
      </c>
      <c r="Q70" s="57">
        <f>LOOKUP(P$3:P$350,'TABLE DE VALEURS'!$A$1:$B$132)</f>
        <v>0</v>
      </c>
      <c r="R70" s="58">
        <f t="shared" si="4"/>
        <v>0</v>
      </c>
      <c r="S70" s="90">
        <f t="shared" si="5"/>
        <v>25</v>
      </c>
    </row>
    <row r="71" spans="1:19" x14ac:dyDescent="0.3">
      <c r="A71" s="64"/>
      <c r="B71" s="65"/>
      <c r="C71" s="65"/>
      <c r="D71" s="65"/>
      <c r="E71" s="68"/>
      <c r="F71" s="64"/>
      <c r="G71" s="55" t="s">
        <v>43</v>
      </c>
      <c r="H71" s="53">
        <f>LOOKUP(G$3:G$350,'TABLE DE VALEURS'!$A$1:$B$132)</f>
        <v>0</v>
      </c>
      <c r="I71" s="64"/>
      <c r="J71" s="55" t="s">
        <v>43</v>
      </c>
      <c r="K71" s="53">
        <f>LOOKUP(J$3:J$350,'TABLE DE VALEURS'!$A$1:$B$132)</f>
        <v>0</v>
      </c>
      <c r="L71" s="64"/>
      <c r="M71" s="55" t="s">
        <v>43</v>
      </c>
      <c r="N71" s="53">
        <f>LOOKUP(M$3:M$350,'TABLE DE VALEURS'!$A$1:$B$132)</f>
        <v>0</v>
      </c>
      <c r="O71" s="69"/>
      <c r="P71" s="55" t="s">
        <v>43</v>
      </c>
      <c r="Q71" s="57">
        <f>LOOKUP(P$3:P$350,'TABLE DE VALEURS'!$A$1:$B$132)</f>
        <v>0</v>
      </c>
      <c r="R71" s="58">
        <f t="shared" si="4"/>
        <v>0</v>
      </c>
      <c r="S71" s="90">
        <f t="shared" si="5"/>
        <v>25</v>
      </c>
    </row>
    <row r="72" spans="1:19" x14ac:dyDescent="0.3">
      <c r="A72" s="64"/>
      <c r="B72" s="65"/>
      <c r="C72" s="65"/>
      <c r="D72" s="65"/>
      <c r="E72" s="68"/>
      <c r="F72" s="64"/>
      <c r="G72" s="55" t="s">
        <v>43</v>
      </c>
      <c r="H72" s="53">
        <f>LOOKUP(G$3:G$350,'TABLE DE VALEURS'!$A$1:$B$132)</f>
        <v>0</v>
      </c>
      <c r="I72" s="64"/>
      <c r="J72" s="55" t="s">
        <v>43</v>
      </c>
      <c r="K72" s="53">
        <f>LOOKUP(J$3:J$350,'TABLE DE VALEURS'!$A$1:$B$132)</f>
        <v>0</v>
      </c>
      <c r="L72" s="64"/>
      <c r="M72" s="55" t="s">
        <v>43</v>
      </c>
      <c r="N72" s="53">
        <f>LOOKUP(M$3:M$350,'TABLE DE VALEURS'!$A$1:$B$132)</f>
        <v>0</v>
      </c>
      <c r="O72" s="69"/>
      <c r="P72" s="55" t="s">
        <v>43</v>
      </c>
      <c r="Q72" s="57">
        <f>LOOKUP(P$3:P$350,'TABLE DE VALEURS'!$A$1:$B$132)</f>
        <v>0</v>
      </c>
      <c r="R72" s="58">
        <f t="shared" si="4"/>
        <v>0</v>
      </c>
      <c r="S72" s="90">
        <f t="shared" si="5"/>
        <v>25</v>
      </c>
    </row>
    <row r="73" spans="1:19" x14ac:dyDescent="0.3">
      <c r="A73" s="64"/>
      <c r="B73" s="65"/>
      <c r="C73" s="65"/>
      <c r="D73" s="65"/>
      <c r="E73" s="68"/>
      <c r="F73" s="64"/>
      <c r="G73" s="55" t="s">
        <v>43</v>
      </c>
      <c r="H73" s="53">
        <f>LOOKUP(G$3:G$350,'TABLE DE VALEURS'!$A$1:$B$132)</f>
        <v>0</v>
      </c>
      <c r="I73" s="64"/>
      <c r="J73" s="55" t="s">
        <v>43</v>
      </c>
      <c r="K73" s="53">
        <f>LOOKUP(J$3:J$350,'TABLE DE VALEURS'!$A$1:$B$132)</f>
        <v>0</v>
      </c>
      <c r="L73" s="64"/>
      <c r="M73" s="55" t="s">
        <v>43</v>
      </c>
      <c r="N73" s="53">
        <f>LOOKUP(M$3:M$350,'TABLE DE VALEURS'!$A$1:$B$132)</f>
        <v>0</v>
      </c>
      <c r="O73" s="69"/>
      <c r="P73" s="55" t="s">
        <v>43</v>
      </c>
      <c r="Q73" s="57">
        <f>LOOKUP(P$3:P$350,'TABLE DE VALEURS'!$A$1:$B$132)</f>
        <v>0</v>
      </c>
      <c r="R73" s="58">
        <f t="shared" si="4"/>
        <v>0</v>
      </c>
      <c r="S73" s="90">
        <f t="shared" si="5"/>
        <v>25</v>
      </c>
    </row>
    <row r="74" spans="1:19" x14ac:dyDescent="0.3">
      <c r="A74" s="64"/>
      <c r="B74" s="65"/>
      <c r="C74" s="65"/>
      <c r="D74" s="65"/>
      <c r="E74" s="68"/>
      <c r="F74" s="64"/>
      <c r="G74" s="55" t="s">
        <v>43</v>
      </c>
      <c r="H74" s="53">
        <f>LOOKUP(G$3:G$350,'TABLE DE VALEURS'!$A$1:$B$132)</f>
        <v>0</v>
      </c>
      <c r="I74" s="64"/>
      <c r="J74" s="55" t="s">
        <v>43</v>
      </c>
      <c r="K74" s="53">
        <f>LOOKUP(J$3:J$350,'TABLE DE VALEURS'!$A$1:$B$132)</f>
        <v>0</v>
      </c>
      <c r="L74" s="64"/>
      <c r="M74" s="55" t="s">
        <v>43</v>
      </c>
      <c r="N74" s="53">
        <f>LOOKUP(M$3:M$350,'TABLE DE VALEURS'!$A$1:$B$132)</f>
        <v>0</v>
      </c>
      <c r="O74" s="69"/>
      <c r="P74" s="55" t="s">
        <v>43</v>
      </c>
      <c r="Q74" s="57">
        <f>LOOKUP(P$3:P$350,'TABLE DE VALEURS'!$A$1:$B$132)</f>
        <v>0</v>
      </c>
      <c r="R74" s="58">
        <f t="shared" si="4"/>
        <v>0</v>
      </c>
      <c r="S74" s="90">
        <f t="shared" si="5"/>
        <v>25</v>
      </c>
    </row>
    <row r="75" spans="1:19" x14ac:dyDescent="0.3">
      <c r="A75" s="64"/>
      <c r="B75" s="65"/>
      <c r="C75" s="65"/>
      <c r="D75" s="65"/>
      <c r="E75" s="68"/>
      <c r="F75" s="64"/>
      <c r="G75" s="55" t="s">
        <v>43</v>
      </c>
      <c r="H75" s="53">
        <f>LOOKUP(G$3:G$350,'TABLE DE VALEURS'!$A$1:$B$132)</f>
        <v>0</v>
      </c>
      <c r="I75" s="64"/>
      <c r="J75" s="55" t="s">
        <v>43</v>
      </c>
      <c r="K75" s="53">
        <f>LOOKUP(J$3:J$350,'TABLE DE VALEURS'!$A$1:$B$132)</f>
        <v>0</v>
      </c>
      <c r="L75" s="64"/>
      <c r="M75" s="55" t="s">
        <v>43</v>
      </c>
      <c r="N75" s="53">
        <f>LOOKUP(M$3:M$350,'TABLE DE VALEURS'!$A$1:$B$132)</f>
        <v>0</v>
      </c>
      <c r="O75" s="69"/>
      <c r="P75" s="55" t="s">
        <v>43</v>
      </c>
      <c r="Q75" s="57">
        <f>LOOKUP(P$3:P$350,'TABLE DE VALEURS'!$A$1:$B$132)</f>
        <v>0</v>
      </c>
      <c r="R75" s="58">
        <f t="shared" si="4"/>
        <v>0</v>
      </c>
      <c r="S75" s="90">
        <f t="shared" si="5"/>
        <v>25</v>
      </c>
    </row>
    <row r="76" spans="1:19" x14ac:dyDescent="0.3">
      <c r="A76" s="64"/>
      <c r="B76" s="65"/>
      <c r="C76" s="65"/>
      <c r="D76" s="65"/>
      <c r="E76" s="68"/>
      <c r="F76" s="64"/>
      <c r="G76" s="55" t="s">
        <v>43</v>
      </c>
      <c r="H76" s="53">
        <f>LOOKUP(G$3:G$350,'TABLE DE VALEURS'!$A$1:$B$132)</f>
        <v>0</v>
      </c>
      <c r="I76" s="64"/>
      <c r="J76" s="55" t="s">
        <v>43</v>
      </c>
      <c r="K76" s="53">
        <f>LOOKUP(J$3:J$350,'TABLE DE VALEURS'!$A$1:$B$132)</f>
        <v>0</v>
      </c>
      <c r="L76" s="64"/>
      <c r="M76" s="55" t="s">
        <v>43</v>
      </c>
      <c r="N76" s="53">
        <f>LOOKUP(M$3:M$350,'TABLE DE VALEURS'!$A$1:$B$132)</f>
        <v>0</v>
      </c>
      <c r="O76" s="69"/>
      <c r="P76" s="55" t="s">
        <v>43</v>
      </c>
      <c r="Q76" s="57">
        <f>LOOKUP(P$3:P$350,'TABLE DE VALEURS'!$A$1:$B$132)</f>
        <v>0</v>
      </c>
      <c r="R76" s="58">
        <f t="shared" si="4"/>
        <v>0</v>
      </c>
      <c r="S76" s="90">
        <f t="shared" si="5"/>
        <v>25</v>
      </c>
    </row>
    <row r="77" spans="1:19" x14ac:dyDescent="0.3">
      <c r="A77" s="64"/>
      <c r="B77" s="65"/>
      <c r="C77" s="65"/>
      <c r="D77" s="65"/>
      <c r="E77" s="68"/>
      <c r="F77" s="64"/>
      <c r="G77" s="55" t="s">
        <v>43</v>
      </c>
      <c r="H77" s="53">
        <f>LOOKUP(G$3:G$350,'TABLE DE VALEURS'!$A$1:$B$132)</f>
        <v>0</v>
      </c>
      <c r="I77" s="64"/>
      <c r="J77" s="55" t="s">
        <v>43</v>
      </c>
      <c r="K77" s="53">
        <f>LOOKUP(J$3:J$350,'TABLE DE VALEURS'!$A$1:$B$132)</f>
        <v>0</v>
      </c>
      <c r="L77" s="64"/>
      <c r="M77" s="55" t="s">
        <v>43</v>
      </c>
      <c r="N77" s="53">
        <f>LOOKUP(M$3:M$350,'TABLE DE VALEURS'!$A$1:$B$132)</f>
        <v>0</v>
      </c>
      <c r="O77" s="69"/>
      <c r="P77" s="55" t="s">
        <v>43</v>
      </c>
      <c r="Q77" s="57">
        <f>LOOKUP(P$3:P$350,'TABLE DE VALEURS'!$A$1:$B$132)</f>
        <v>0</v>
      </c>
      <c r="R77" s="58">
        <f t="shared" si="4"/>
        <v>0</v>
      </c>
      <c r="S77" s="90">
        <f t="shared" si="5"/>
        <v>25</v>
      </c>
    </row>
    <row r="78" spans="1:19" x14ac:dyDescent="0.3">
      <c r="A78" s="64"/>
      <c r="B78" s="65"/>
      <c r="C78" s="65"/>
      <c r="D78" s="65"/>
      <c r="E78" s="68"/>
      <c r="F78" s="64"/>
      <c r="G78" s="55" t="s">
        <v>43</v>
      </c>
      <c r="H78" s="53">
        <f>LOOKUP(G$3:G$350,'TABLE DE VALEURS'!$A$1:$B$132)</f>
        <v>0</v>
      </c>
      <c r="I78" s="64"/>
      <c r="J78" s="55" t="s">
        <v>43</v>
      </c>
      <c r="K78" s="53">
        <f>LOOKUP(J$3:J$350,'TABLE DE VALEURS'!$A$1:$B$132)</f>
        <v>0</v>
      </c>
      <c r="L78" s="64"/>
      <c r="M78" s="55" t="s">
        <v>43</v>
      </c>
      <c r="N78" s="53">
        <f>LOOKUP(M$3:M$350,'TABLE DE VALEURS'!$A$1:$B$132)</f>
        <v>0</v>
      </c>
      <c r="O78" s="69"/>
      <c r="P78" s="55" t="s">
        <v>43</v>
      </c>
      <c r="Q78" s="57">
        <f>LOOKUP(P$3:P$350,'TABLE DE VALEURS'!$A$1:$B$132)</f>
        <v>0</v>
      </c>
      <c r="R78" s="58">
        <f t="shared" si="4"/>
        <v>0</v>
      </c>
      <c r="S78" s="90">
        <f t="shared" si="5"/>
        <v>25</v>
      </c>
    </row>
    <row r="79" spans="1:19" x14ac:dyDescent="0.3">
      <c r="A79" s="64"/>
      <c r="B79" s="65"/>
      <c r="C79" s="65"/>
      <c r="D79" s="65"/>
      <c r="E79" s="68"/>
      <c r="F79" s="64"/>
      <c r="G79" s="55" t="s">
        <v>43</v>
      </c>
      <c r="H79" s="53">
        <f>LOOKUP(G$3:G$350,'TABLE DE VALEURS'!$A$1:$B$132)</f>
        <v>0</v>
      </c>
      <c r="I79" s="64"/>
      <c r="J79" s="55" t="s">
        <v>43</v>
      </c>
      <c r="K79" s="53">
        <f>LOOKUP(J$3:J$350,'TABLE DE VALEURS'!$A$1:$B$132)</f>
        <v>0</v>
      </c>
      <c r="L79" s="64"/>
      <c r="M79" s="55" t="s">
        <v>43</v>
      </c>
      <c r="N79" s="53">
        <f>LOOKUP(M$3:M$350,'TABLE DE VALEURS'!$A$1:$B$132)</f>
        <v>0</v>
      </c>
      <c r="O79" s="69"/>
      <c r="P79" s="55" t="s">
        <v>43</v>
      </c>
      <c r="Q79" s="57">
        <f>LOOKUP(P$3:P$350,'TABLE DE VALEURS'!$A$1:$B$132)</f>
        <v>0</v>
      </c>
      <c r="R79" s="58">
        <f t="shared" si="4"/>
        <v>0</v>
      </c>
      <c r="S79" s="90">
        <f t="shared" si="5"/>
        <v>25</v>
      </c>
    </row>
    <row r="80" spans="1:19" x14ac:dyDescent="0.3">
      <c r="A80" s="64"/>
      <c r="B80" s="65"/>
      <c r="C80" s="65"/>
      <c r="D80" s="65"/>
      <c r="E80" s="68"/>
      <c r="F80" s="64"/>
      <c r="G80" s="55" t="s">
        <v>43</v>
      </c>
      <c r="H80" s="53">
        <f>LOOKUP(G$3:G$350,'TABLE DE VALEURS'!$A$1:$B$132)</f>
        <v>0</v>
      </c>
      <c r="I80" s="64"/>
      <c r="J80" s="55" t="s">
        <v>43</v>
      </c>
      <c r="K80" s="53">
        <f>LOOKUP(J$3:J$350,'TABLE DE VALEURS'!$A$1:$B$132)</f>
        <v>0</v>
      </c>
      <c r="L80" s="64"/>
      <c r="M80" s="55" t="s">
        <v>43</v>
      </c>
      <c r="N80" s="53">
        <f>LOOKUP(M$3:M$350,'TABLE DE VALEURS'!$A$1:$B$132)</f>
        <v>0</v>
      </c>
      <c r="O80" s="69"/>
      <c r="P80" s="55" t="s">
        <v>43</v>
      </c>
      <c r="Q80" s="57">
        <f>LOOKUP(P$3:P$350,'TABLE DE VALEURS'!$A$1:$B$132)</f>
        <v>0</v>
      </c>
      <c r="R80" s="58">
        <f t="shared" si="4"/>
        <v>0</v>
      </c>
      <c r="S80" s="90">
        <f t="shared" si="5"/>
        <v>25</v>
      </c>
    </row>
    <row r="81" spans="1:19" x14ac:dyDescent="0.3">
      <c r="A81" s="64"/>
      <c r="B81" s="65"/>
      <c r="C81" s="65"/>
      <c r="D81" s="65"/>
      <c r="E81" s="68"/>
      <c r="F81" s="64"/>
      <c r="G81" s="55" t="s">
        <v>43</v>
      </c>
      <c r="H81" s="53">
        <f>LOOKUP(G$3:G$350,'TABLE DE VALEURS'!$A$1:$B$132)</f>
        <v>0</v>
      </c>
      <c r="I81" s="64"/>
      <c r="J81" s="55" t="s">
        <v>43</v>
      </c>
      <c r="K81" s="53">
        <f>LOOKUP(J$3:J$350,'TABLE DE VALEURS'!$A$1:$B$132)</f>
        <v>0</v>
      </c>
      <c r="L81" s="64"/>
      <c r="M81" s="55" t="s">
        <v>43</v>
      </c>
      <c r="N81" s="53">
        <f>LOOKUP(M$3:M$350,'TABLE DE VALEURS'!$A$1:$B$132)</f>
        <v>0</v>
      </c>
      <c r="O81" s="69"/>
      <c r="P81" s="55" t="s">
        <v>43</v>
      </c>
      <c r="Q81" s="57">
        <f>LOOKUP(P$3:P$350,'TABLE DE VALEURS'!$A$1:$B$132)</f>
        <v>0</v>
      </c>
      <c r="R81" s="58">
        <f t="shared" si="4"/>
        <v>0</v>
      </c>
      <c r="S81" s="90">
        <f t="shared" si="5"/>
        <v>25</v>
      </c>
    </row>
    <row r="82" spans="1:19" x14ac:dyDescent="0.3">
      <c r="A82" s="64"/>
      <c r="B82" s="65"/>
      <c r="C82" s="65"/>
      <c r="D82" s="65"/>
      <c r="E82" s="68"/>
      <c r="F82" s="64"/>
      <c r="G82" s="55" t="s">
        <v>43</v>
      </c>
      <c r="H82" s="53">
        <f>LOOKUP(G$3:G$350,'TABLE DE VALEURS'!$A$1:$B$132)</f>
        <v>0</v>
      </c>
      <c r="I82" s="64"/>
      <c r="J82" s="55" t="s">
        <v>43</v>
      </c>
      <c r="K82" s="53">
        <f>LOOKUP(J$3:J$350,'TABLE DE VALEURS'!$A$1:$B$132)</f>
        <v>0</v>
      </c>
      <c r="L82" s="64"/>
      <c r="M82" s="55" t="s">
        <v>43</v>
      </c>
      <c r="N82" s="53">
        <f>LOOKUP(M$3:M$350,'TABLE DE VALEURS'!$A$1:$B$132)</f>
        <v>0</v>
      </c>
      <c r="O82" s="69"/>
      <c r="P82" s="55" t="s">
        <v>43</v>
      </c>
      <c r="Q82" s="57">
        <f>LOOKUP(P$3:P$350,'TABLE DE VALEURS'!$A$1:$B$132)</f>
        <v>0</v>
      </c>
      <c r="R82" s="58">
        <f t="shared" si="4"/>
        <v>0</v>
      </c>
      <c r="S82" s="90">
        <f t="shared" si="5"/>
        <v>25</v>
      </c>
    </row>
    <row r="83" spans="1:19" x14ac:dyDescent="0.3">
      <c r="A83" s="64"/>
      <c r="B83" s="65"/>
      <c r="C83" s="65"/>
      <c r="D83" s="65"/>
      <c r="E83" s="68"/>
      <c r="F83" s="64"/>
      <c r="G83" s="55" t="s">
        <v>43</v>
      </c>
      <c r="H83" s="53">
        <f>LOOKUP(G$3:G$350,'TABLE DE VALEURS'!$A$1:$B$132)</f>
        <v>0</v>
      </c>
      <c r="I83" s="64"/>
      <c r="J83" s="55" t="s">
        <v>43</v>
      </c>
      <c r="K83" s="53">
        <f>LOOKUP(J$3:J$350,'TABLE DE VALEURS'!$A$1:$B$132)</f>
        <v>0</v>
      </c>
      <c r="L83" s="64"/>
      <c r="M83" s="55" t="s">
        <v>43</v>
      </c>
      <c r="N83" s="53">
        <f>LOOKUP(M$3:M$350,'TABLE DE VALEURS'!$A$1:$B$132)</f>
        <v>0</v>
      </c>
      <c r="O83" s="69"/>
      <c r="P83" s="55" t="s">
        <v>43</v>
      </c>
      <c r="Q83" s="57">
        <f>LOOKUP(P$3:P$350,'TABLE DE VALEURS'!$A$1:$B$132)</f>
        <v>0</v>
      </c>
      <c r="R83" s="58">
        <f t="shared" si="4"/>
        <v>0</v>
      </c>
      <c r="S83" s="90">
        <f t="shared" si="5"/>
        <v>25</v>
      </c>
    </row>
    <row r="84" spans="1:19" x14ac:dyDescent="0.3">
      <c r="A84" s="64"/>
      <c r="B84" s="65"/>
      <c r="C84" s="65"/>
      <c r="D84" s="65"/>
      <c r="E84" s="68"/>
      <c r="F84" s="64"/>
      <c r="G84" s="55" t="s">
        <v>43</v>
      </c>
      <c r="H84" s="53">
        <f>LOOKUP(G$3:G$350,'TABLE DE VALEURS'!$A$1:$B$132)</f>
        <v>0</v>
      </c>
      <c r="I84" s="64"/>
      <c r="J84" s="55" t="s">
        <v>43</v>
      </c>
      <c r="K84" s="53">
        <f>LOOKUP(J$3:J$350,'TABLE DE VALEURS'!$A$1:$B$132)</f>
        <v>0</v>
      </c>
      <c r="L84" s="64"/>
      <c r="M84" s="55" t="s">
        <v>43</v>
      </c>
      <c r="N84" s="53">
        <f>LOOKUP(M$3:M$350,'TABLE DE VALEURS'!$A$1:$B$132)</f>
        <v>0</v>
      </c>
      <c r="O84" s="69"/>
      <c r="P84" s="55" t="s">
        <v>43</v>
      </c>
      <c r="Q84" s="57">
        <f>LOOKUP(P$3:P$350,'TABLE DE VALEURS'!$A$1:$B$132)</f>
        <v>0</v>
      </c>
      <c r="R84" s="58">
        <f t="shared" si="4"/>
        <v>0</v>
      </c>
      <c r="S84" s="90">
        <f t="shared" si="5"/>
        <v>25</v>
      </c>
    </row>
    <row r="85" spans="1:19" x14ac:dyDescent="0.3">
      <c r="A85" s="64"/>
      <c r="B85" s="65"/>
      <c r="C85" s="65"/>
      <c r="D85" s="65"/>
      <c r="E85" s="68"/>
      <c r="F85" s="64"/>
      <c r="G85" s="55" t="s">
        <v>43</v>
      </c>
      <c r="H85" s="53">
        <f>LOOKUP(G$3:G$350,'TABLE DE VALEURS'!$A$1:$B$132)</f>
        <v>0</v>
      </c>
      <c r="I85" s="64"/>
      <c r="J85" s="55" t="s">
        <v>43</v>
      </c>
      <c r="K85" s="53">
        <f>LOOKUP(J$3:J$350,'TABLE DE VALEURS'!$A$1:$B$132)</f>
        <v>0</v>
      </c>
      <c r="L85" s="64"/>
      <c r="M85" s="55" t="s">
        <v>43</v>
      </c>
      <c r="N85" s="53">
        <f>LOOKUP(M$3:M$350,'TABLE DE VALEURS'!$A$1:$B$132)</f>
        <v>0</v>
      </c>
      <c r="O85" s="69"/>
      <c r="P85" s="55" t="s">
        <v>43</v>
      </c>
      <c r="Q85" s="57">
        <f>LOOKUP(P$3:P$350,'TABLE DE VALEURS'!$A$1:$B$132)</f>
        <v>0</v>
      </c>
      <c r="R85" s="58">
        <f t="shared" si="4"/>
        <v>0</v>
      </c>
      <c r="S85" s="90">
        <f t="shared" si="5"/>
        <v>25</v>
      </c>
    </row>
    <row r="86" spans="1:19" x14ac:dyDescent="0.3">
      <c r="A86" s="64"/>
      <c r="B86" s="65"/>
      <c r="C86" s="65"/>
      <c r="D86" s="65"/>
      <c r="E86" s="68"/>
      <c r="F86" s="64"/>
      <c r="G86" s="55" t="s">
        <v>43</v>
      </c>
      <c r="H86" s="53">
        <f>LOOKUP(G$3:G$350,'TABLE DE VALEURS'!$A$1:$B$132)</f>
        <v>0</v>
      </c>
      <c r="I86" s="64"/>
      <c r="J86" s="55" t="s">
        <v>43</v>
      </c>
      <c r="K86" s="53">
        <f>LOOKUP(J$3:J$350,'TABLE DE VALEURS'!$A$1:$B$132)</f>
        <v>0</v>
      </c>
      <c r="L86" s="64"/>
      <c r="M86" s="55" t="s">
        <v>43</v>
      </c>
      <c r="N86" s="53">
        <f>LOOKUP(M$3:M$350,'TABLE DE VALEURS'!$A$1:$B$132)</f>
        <v>0</v>
      </c>
      <c r="O86" s="69"/>
      <c r="P86" s="55" t="s">
        <v>43</v>
      </c>
      <c r="Q86" s="57">
        <f>LOOKUP(P$3:P$350,'TABLE DE VALEURS'!$A$1:$B$132)</f>
        <v>0</v>
      </c>
      <c r="R86" s="58">
        <f t="shared" si="4"/>
        <v>0</v>
      </c>
      <c r="S86" s="90">
        <f t="shared" si="5"/>
        <v>25</v>
      </c>
    </row>
    <row r="87" spans="1:19" x14ac:dyDescent="0.3">
      <c r="A87" s="64"/>
      <c r="B87" s="65"/>
      <c r="C87" s="65"/>
      <c r="D87" s="65"/>
      <c r="E87" s="68"/>
      <c r="F87" s="64"/>
      <c r="G87" s="55" t="s">
        <v>43</v>
      </c>
      <c r="H87" s="53">
        <f>LOOKUP(G$3:G$350,'TABLE DE VALEURS'!$A$1:$B$132)</f>
        <v>0</v>
      </c>
      <c r="I87" s="64"/>
      <c r="J87" s="55" t="s">
        <v>43</v>
      </c>
      <c r="K87" s="53">
        <f>LOOKUP(J$3:J$350,'TABLE DE VALEURS'!$A$1:$B$132)</f>
        <v>0</v>
      </c>
      <c r="L87" s="64"/>
      <c r="M87" s="55" t="s">
        <v>43</v>
      </c>
      <c r="N87" s="53">
        <f>LOOKUP(M$3:M$350,'TABLE DE VALEURS'!$A$1:$B$132)</f>
        <v>0</v>
      </c>
      <c r="O87" s="69"/>
      <c r="P87" s="55" t="s">
        <v>43</v>
      </c>
      <c r="Q87" s="57">
        <f>LOOKUP(P$3:P$350,'TABLE DE VALEURS'!$A$1:$B$132)</f>
        <v>0</v>
      </c>
      <c r="R87" s="58">
        <f t="shared" si="4"/>
        <v>0</v>
      </c>
      <c r="S87" s="90">
        <f t="shared" si="5"/>
        <v>25</v>
      </c>
    </row>
    <row r="88" spans="1:19" x14ac:dyDescent="0.3">
      <c r="A88" s="64"/>
      <c r="B88" s="65"/>
      <c r="C88" s="65"/>
      <c r="D88" s="65"/>
      <c r="E88" s="68"/>
      <c r="F88" s="64"/>
      <c r="G88" s="55" t="s">
        <v>43</v>
      </c>
      <c r="H88" s="53">
        <f>LOOKUP(G$3:G$350,'TABLE DE VALEURS'!$A$1:$B$132)</f>
        <v>0</v>
      </c>
      <c r="I88" s="64"/>
      <c r="J88" s="55" t="s">
        <v>43</v>
      </c>
      <c r="K88" s="53">
        <f>LOOKUP(J$3:J$350,'TABLE DE VALEURS'!$A$1:$B$132)</f>
        <v>0</v>
      </c>
      <c r="L88" s="64"/>
      <c r="M88" s="55" t="s">
        <v>43</v>
      </c>
      <c r="N88" s="53">
        <f>LOOKUP(M$3:M$350,'TABLE DE VALEURS'!$A$1:$B$132)</f>
        <v>0</v>
      </c>
      <c r="O88" s="69"/>
      <c r="P88" s="55" t="s">
        <v>43</v>
      </c>
      <c r="Q88" s="57">
        <f>LOOKUP(P$3:P$350,'TABLE DE VALEURS'!$A$1:$B$132)</f>
        <v>0</v>
      </c>
      <c r="R88" s="58">
        <f t="shared" si="4"/>
        <v>0</v>
      </c>
      <c r="S88" s="90">
        <f t="shared" si="5"/>
        <v>25</v>
      </c>
    </row>
    <row r="89" spans="1:19" x14ac:dyDescent="0.3">
      <c r="A89" s="64"/>
      <c r="B89" s="65"/>
      <c r="C89" s="65"/>
      <c r="D89" s="65"/>
      <c r="E89" s="68"/>
      <c r="F89" s="64"/>
      <c r="G89" s="55" t="s">
        <v>43</v>
      </c>
      <c r="H89" s="53">
        <f>LOOKUP(G$3:G$350,'TABLE DE VALEURS'!$A$1:$B$132)</f>
        <v>0</v>
      </c>
      <c r="I89" s="64"/>
      <c r="J89" s="55" t="s">
        <v>43</v>
      </c>
      <c r="K89" s="53">
        <f>LOOKUP(J$3:J$350,'TABLE DE VALEURS'!$A$1:$B$132)</f>
        <v>0</v>
      </c>
      <c r="L89" s="64"/>
      <c r="M89" s="55" t="s">
        <v>43</v>
      </c>
      <c r="N89" s="53">
        <f>LOOKUP(M$3:M$350,'TABLE DE VALEURS'!$A$1:$B$132)</f>
        <v>0</v>
      </c>
      <c r="O89" s="69"/>
      <c r="P89" s="55" t="s">
        <v>43</v>
      </c>
      <c r="Q89" s="57">
        <f>LOOKUP(P$3:P$350,'TABLE DE VALEURS'!$A$1:$B$132)</f>
        <v>0</v>
      </c>
      <c r="R89" s="58">
        <f t="shared" si="4"/>
        <v>0</v>
      </c>
      <c r="S89" s="90">
        <f t="shared" si="5"/>
        <v>25</v>
      </c>
    </row>
    <row r="90" spans="1:19" x14ac:dyDescent="0.3">
      <c r="A90" s="64"/>
      <c r="B90" s="65"/>
      <c r="C90" s="65"/>
      <c r="D90" s="65"/>
      <c r="E90" s="68"/>
      <c r="F90" s="64"/>
      <c r="G90" s="55" t="s">
        <v>43</v>
      </c>
      <c r="H90" s="53">
        <f>LOOKUP(G$3:G$350,'TABLE DE VALEURS'!$A$1:$B$132)</f>
        <v>0</v>
      </c>
      <c r="I90" s="64"/>
      <c r="J90" s="55" t="s">
        <v>43</v>
      </c>
      <c r="K90" s="53">
        <f>LOOKUP(J$3:J$350,'TABLE DE VALEURS'!$A$1:$B$132)</f>
        <v>0</v>
      </c>
      <c r="L90" s="64"/>
      <c r="M90" s="55" t="s">
        <v>43</v>
      </c>
      <c r="N90" s="53">
        <f>LOOKUP(M$3:M$350,'TABLE DE VALEURS'!$A$1:$B$132)</f>
        <v>0</v>
      </c>
      <c r="O90" s="69"/>
      <c r="P90" s="55" t="s">
        <v>43</v>
      </c>
      <c r="Q90" s="57">
        <f>LOOKUP(P$3:P$350,'TABLE DE VALEURS'!$A$1:$B$132)</f>
        <v>0</v>
      </c>
      <c r="R90" s="58">
        <f t="shared" si="4"/>
        <v>0</v>
      </c>
      <c r="S90" s="90">
        <f t="shared" si="5"/>
        <v>25</v>
      </c>
    </row>
    <row r="91" spans="1:19" x14ac:dyDescent="0.3">
      <c r="A91" s="64"/>
      <c r="B91" s="65"/>
      <c r="C91" s="65"/>
      <c r="D91" s="65"/>
      <c r="E91" s="68"/>
      <c r="F91" s="64"/>
      <c r="G91" s="55" t="s">
        <v>43</v>
      </c>
      <c r="H91" s="53">
        <f>LOOKUP(G$3:G$350,'TABLE DE VALEURS'!$A$1:$B$132)</f>
        <v>0</v>
      </c>
      <c r="I91" s="64"/>
      <c r="J91" s="55" t="s">
        <v>43</v>
      </c>
      <c r="K91" s="53">
        <f>LOOKUP(J$3:J$350,'TABLE DE VALEURS'!$A$1:$B$132)</f>
        <v>0</v>
      </c>
      <c r="L91" s="64"/>
      <c r="M91" s="55" t="s">
        <v>43</v>
      </c>
      <c r="N91" s="53">
        <f>LOOKUP(M$3:M$350,'TABLE DE VALEURS'!$A$1:$B$132)</f>
        <v>0</v>
      </c>
      <c r="O91" s="69"/>
      <c r="P91" s="55" t="s">
        <v>43</v>
      </c>
      <c r="Q91" s="57">
        <f>LOOKUP(P$3:P$350,'TABLE DE VALEURS'!$A$1:$B$132)</f>
        <v>0</v>
      </c>
      <c r="R91" s="58">
        <f t="shared" si="4"/>
        <v>0</v>
      </c>
      <c r="S91" s="90">
        <f t="shared" si="5"/>
        <v>25</v>
      </c>
    </row>
    <row r="92" spans="1:19" x14ac:dyDescent="0.3">
      <c r="A92" s="64"/>
      <c r="B92" s="65"/>
      <c r="C92" s="65"/>
      <c r="D92" s="65"/>
      <c r="E92" s="68"/>
      <c r="F92" s="64"/>
      <c r="G92" s="55" t="s">
        <v>43</v>
      </c>
      <c r="H92" s="53">
        <f>LOOKUP(G$3:G$350,'TABLE DE VALEURS'!$A$1:$B$132)</f>
        <v>0</v>
      </c>
      <c r="I92" s="64"/>
      <c r="J92" s="55" t="s">
        <v>43</v>
      </c>
      <c r="K92" s="53">
        <f>LOOKUP(J$3:J$350,'TABLE DE VALEURS'!$A$1:$B$132)</f>
        <v>0</v>
      </c>
      <c r="L92" s="64"/>
      <c r="M92" s="55" t="s">
        <v>43</v>
      </c>
      <c r="N92" s="53">
        <f>LOOKUP(M$3:M$350,'TABLE DE VALEURS'!$A$1:$B$132)</f>
        <v>0</v>
      </c>
      <c r="O92" s="69"/>
      <c r="P92" s="55" t="s">
        <v>43</v>
      </c>
      <c r="Q92" s="57">
        <f>LOOKUP(P$3:P$350,'TABLE DE VALEURS'!$A$1:$B$132)</f>
        <v>0</v>
      </c>
      <c r="R92" s="58">
        <f t="shared" si="4"/>
        <v>0</v>
      </c>
      <c r="S92" s="90">
        <f t="shared" si="5"/>
        <v>25</v>
      </c>
    </row>
    <row r="93" spans="1:19" x14ac:dyDescent="0.3">
      <c r="A93" s="64"/>
      <c r="B93" s="65"/>
      <c r="C93" s="65"/>
      <c r="D93" s="65"/>
      <c r="E93" s="68"/>
      <c r="F93" s="64"/>
      <c r="G93" s="55" t="s">
        <v>43</v>
      </c>
      <c r="H93" s="53">
        <f>LOOKUP(G$3:G$350,'TABLE DE VALEURS'!$A$1:$B$132)</f>
        <v>0</v>
      </c>
      <c r="I93" s="64"/>
      <c r="J93" s="55" t="s">
        <v>43</v>
      </c>
      <c r="K93" s="53">
        <f>LOOKUP(J$3:J$350,'TABLE DE VALEURS'!$A$1:$B$132)</f>
        <v>0</v>
      </c>
      <c r="L93" s="64"/>
      <c r="M93" s="55" t="s">
        <v>43</v>
      </c>
      <c r="N93" s="53">
        <f>LOOKUP(M$3:M$350,'TABLE DE VALEURS'!$A$1:$B$132)</f>
        <v>0</v>
      </c>
      <c r="O93" s="69"/>
      <c r="P93" s="55" t="s">
        <v>43</v>
      </c>
      <c r="Q93" s="57">
        <f>LOOKUP(P$3:P$350,'TABLE DE VALEURS'!$A$1:$B$132)</f>
        <v>0</v>
      </c>
      <c r="R93" s="58">
        <f t="shared" si="4"/>
        <v>0</v>
      </c>
      <c r="S93" s="90">
        <f t="shared" si="5"/>
        <v>25</v>
      </c>
    </row>
    <row r="94" spans="1:19" x14ac:dyDescent="0.3">
      <c r="A94" s="64"/>
      <c r="B94" s="65"/>
      <c r="C94" s="65"/>
      <c r="D94" s="65"/>
      <c r="E94" s="68"/>
      <c r="F94" s="64"/>
      <c r="G94" s="55" t="s">
        <v>43</v>
      </c>
      <c r="H94" s="53">
        <f>LOOKUP(G$3:G$350,'TABLE DE VALEURS'!$A$1:$B$132)</f>
        <v>0</v>
      </c>
      <c r="I94" s="64"/>
      <c r="J94" s="55" t="s">
        <v>43</v>
      </c>
      <c r="K94" s="53">
        <f>LOOKUP(J$3:J$350,'TABLE DE VALEURS'!$A$1:$B$132)</f>
        <v>0</v>
      </c>
      <c r="L94" s="64"/>
      <c r="M94" s="55" t="s">
        <v>43</v>
      </c>
      <c r="N94" s="53">
        <f>LOOKUP(M$3:M$350,'TABLE DE VALEURS'!$A$1:$B$132)</f>
        <v>0</v>
      </c>
      <c r="O94" s="69"/>
      <c r="P94" s="55" t="s">
        <v>43</v>
      </c>
      <c r="Q94" s="57">
        <f>LOOKUP(P$3:P$350,'TABLE DE VALEURS'!$A$1:$B$132)</f>
        <v>0</v>
      </c>
      <c r="R94" s="58">
        <f t="shared" si="4"/>
        <v>0</v>
      </c>
      <c r="S94" s="90">
        <f t="shared" si="5"/>
        <v>25</v>
      </c>
    </row>
    <row r="95" spans="1:19" x14ac:dyDescent="0.3">
      <c r="A95" s="64"/>
      <c r="B95" s="65"/>
      <c r="C95" s="65"/>
      <c r="D95" s="65"/>
      <c r="E95" s="68"/>
      <c r="F95" s="64"/>
      <c r="G95" s="55" t="s">
        <v>43</v>
      </c>
      <c r="H95" s="53">
        <f>LOOKUP(G$3:G$350,'TABLE DE VALEURS'!$A$1:$B$132)</f>
        <v>0</v>
      </c>
      <c r="I95" s="64"/>
      <c r="J95" s="55" t="s">
        <v>43</v>
      </c>
      <c r="K95" s="53">
        <f>LOOKUP(J$3:J$350,'TABLE DE VALEURS'!$A$1:$B$132)</f>
        <v>0</v>
      </c>
      <c r="L95" s="64"/>
      <c r="M95" s="55" t="s">
        <v>43</v>
      </c>
      <c r="N95" s="53">
        <f>LOOKUP(M$3:M$350,'TABLE DE VALEURS'!$A$1:$B$132)</f>
        <v>0</v>
      </c>
      <c r="O95" s="69"/>
      <c r="P95" s="55" t="s">
        <v>43</v>
      </c>
      <c r="Q95" s="57">
        <f>LOOKUP(P$3:P$350,'TABLE DE VALEURS'!$A$1:$B$132)</f>
        <v>0</v>
      </c>
      <c r="R95" s="58">
        <f t="shared" si="4"/>
        <v>0</v>
      </c>
      <c r="S95" s="90">
        <f t="shared" si="5"/>
        <v>25</v>
      </c>
    </row>
    <row r="96" spans="1:19" x14ac:dyDescent="0.3">
      <c r="A96" s="64"/>
      <c r="B96" s="65"/>
      <c r="C96" s="65"/>
      <c r="D96" s="65"/>
      <c r="E96" s="68"/>
      <c r="F96" s="64"/>
      <c r="G96" s="55" t="s">
        <v>43</v>
      </c>
      <c r="H96" s="53">
        <f>LOOKUP(G$3:G$350,'TABLE DE VALEURS'!$A$1:$B$132)</f>
        <v>0</v>
      </c>
      <c r="I96" s="64"/>
      <c r="J96" s="55" t="s">
        <v>43</v>
      </c>
      <c r="K96" s="53">
        <f>LOOKUP(J$3:J$350,'TABLE DE VALEURS'!$A$1:$B$132)</f>
        <v>0</v>
      </c>
      <c r="L96" s="64"/>
      <c r="M96" s="55" t="s">
        <v>43</v>
      </c>
      <c r="N96" s="53">
        <f>LOOKUP(M$3:M$350,'TABLE DE VALEURS'!$A$1:$B$132)</f>
        <v>0</v>
      </c>
      <c r="O96" s="69"/>
      <c r="P96" s="55" t="s">
        <v>43</v>
      </c>
      <c r="Q96" s="57">
        <f>LOOKUP(P$3:P$350,'TABLE DE VALEURS'!$A$1:$B$132)</f>
        <v>0</v>
      </c>
      <c r="R96" s="58">
        <f t="shared" si="4"/>
        <v>0</v>
      </c>
      <c r="S96" s="90">
        <f t="shared" si="5"/>
        <v>25</v>
      </c>
    </row>
    <row r="97" spans="1:19" x14ac:dyDescent="0.3">
      <c r="A97" s="64"/>
      <c r="B97" s="65"/>
      <c r="C97" s="65"/>
      <c r="D97" s="65"/>
      <c r="E97" s="68"/>
      <c r="F97" s="64"/>
      <c r="G97" s="55" t="s">
        <v>43</v>
      </c>
      <c r="H97" s="53">
        <f>LOOKUP(G$3:G$350,'TABLE DE VALEURS'!$A$1:$B$132)</f>
        <v>0</v>
      </c>
      <c r="I97" s="64"/>
      <c r="J97" s="55" t="s">
        <v>43</v>
      </c>
      <c r="K97" s="53">
        <f>LOOKUP(J$3:J$350,'TABLE DE VALEURS'!$A$1:$B$132)</f>
        <v>0</v>
      </c>
      <c r="L97" s="64"/>
      <c r="M97" s="55" t="s">
        <v>43</v>
      </c>
      <c r="N97" s="53">
        <f>LOOKUP(M$3:M$350,'TABLE DE VALEURS'!$A$1:$B$132)</f>
        <v>0</v>
      </c>
      <c r="O97" s="69"/>
      <c r="P97" s="55" t="s">
        <v>43</v>
      </c>
      <c r="Q97" s="57">
        <f>LOOKUP(P$3:P$350,'TABLE DE VALEURS'!$A$1:$B$132)</f>
        <v>0</v>
      </c>
      <c r="R97" s="58">
        <f t="shared" si="4"/>
        <v>0</v>
      </c>
      <c r="S97" s="90">
        <f t="shared" si="5"/>
        <v>25</v>
      </c>
    </row>
    <row r="98" spans="1:19" x14ac:dyDescent="0.3">
      <c r="A98" s="64"/>
      <c r="B98" s="65"/>
      <c r="C98" s="65"/>
      <c r="D98" s="65"/>
      <c r="E98" s="68"/>
      <c r="F98" s="64"/>
      <c r="G98" s="55" t="s">
        <v>43</v>
      </c>
      <c r="H98" s="53">
        <f>LOOKUP(G$3:G$350,'TABLE DE VALEURS'!$A$1:$B$132)</f>
        <v>0</v>
      </c>
      <c r="I98" s="64"/>
      <c r="J98" s="55" t="s">
        <v>43</v>
      </c>
      <c r="K98" s="53">
        <f>LOOKUP(J$3:J$350,'TABLE DE VALEURS'!$A$1:$B$132)</f>
        <v>0</v>
      </c>
      <c r="L98" s="64"/>
      <c r="M98" s="55" t="s">
        <v>43</v>
      </c>
      <c r="N98" s="53">
        <f>LOOKUP(M$3:M$350,'TABLE DE VALEURS'!$A$1:$B$132)</f>
        <v>0</v>
      </c>
      <c r="O98" s="69"/>
      <c r="P98" s="55" t="s">
        <v>43</v>
      </c>
      <c r="Q98" s="57">
        <f>LOOKUP(P$3:P$350,'TABLE DE VALEURS'!$A$1:$B$132)</f>
        <v>0</v>
      </c>
      <c r="R98" s="58">
        <f t="shared" si="4"/>
        <v>0</v>
      </c>
      <c r="S98" s="90">
        <f t="shared" si="5"/>
        <v>25</v>
      </c>
    </row>
    <row r="99" spans="1:19" x14ac:dyDescent="0.3">
      <c r="A99" s="64"/>
      <c r="B99" s="65"/>
      <c r="C99" s="65"/>
      <c r="D99" s="65"/>
      <c r="E99" s="68"/>
      <c r="F99" s="64"/>
      <c r="G99" s="55" t="s">
        <v>43</v>
      </c>
      <c r="H99" s="53">
        <f>LOOKUP(G$3:G$350,'TABLE DE VALEURS'!$A$1:$B$132)</f>
        <v>0</v>
      </c>
      <c r="I99" s="64"/>
      <c r="J99" s="55" t="s">
        <v>43</v>
      </c>
      <c r="K99" s="53">
        <f>LOOKUP(J$3:J$350,'TABLE DE VALEURS'!$A$1:$B$132)</f>
        <v>0</v>
      </c>
      <c r="L99" s="64"/>
      <c r="M99" s="55" t="s">
        <v>43</v>
      </c>
      <c r="N99" s="53">
        <f>LOOKUP(M$3:M$350,'TABLE DE VALEURS'!$A$1:$B$132)</f>
        <v>0</v>
      </c>
      <c r="O99" s="69"/>
      <c r="P99" s="55" t="s">
        <v>43</v>
      </c>
      <c r="Q99" s="57">
        <f>LOOKUP(P$3:P$350,'TABLE DE VALEURS'!$A$1:$B$132)</f>
        <v>0</v>
      </c>
      <c r="R99" s="58">
        <f t="shared" si="4"/>
        <v>0</v>
      </c>
      <c r="S99" s="90">
        <f t="shared" si="5"/>
        <v>25</v>
      </c>
    </row>
    <row r="100" spans="1:19" x14ac:dyDescent="0.3">
      <c r="A100" s="64"/>
      <c r="B100" s="65"/>
      <c r="C100" s="65"/>
      <c r="D100" s="65"/>
      <c r="E100" s="68"/>
      <c r="F100" s="64"/>
      <c r="G100" s="55" t="s">
        <v>43</v>
      </c>
      <c r="H100" s="53">
        <f>LOOKUP(G$3:G$350,'TABLE DE VALEURS'!$A$1:$B$132)</f>
        <v>0</v>
      </c>
      <c r="I100" s="64"/>
      <c r="J100" s="55" t="s">
        <v>43</v>
      </c>
      <c r="K100" s="53">
        <f>LOOKUP(J$3:J$350,'TABLE DE VALEURS'!$A$1:$B$132)</f>
        <v>0</v>
      </c>
      <c r="L100" s="64"/>
      <c r="M100" s="55" t="s">
        <v>43</v>
      </c>
      <c r="N100" s="53">
        <f>LOOKUP(M$3:M$350,'TABLE DE VALEURS'!$A$1:$B$132)</f>
        <v>0</v>
      </c>
      <c r="O100" s="69"/>
      <c r="P100" s="55" t="s">
        <v>43</v>
      </c>
      <c r="Q100" s="57">
        <f>LOOKUP(P$3:P$350,'TABLE DE VALEURS'!$A$1:$B$132)</f>
        <v>0</v>
      </c>
      <c r="R100" s="58">
        <f t="shared" si="4"/>
        <v>0</v>
      </c>
      <c r="S100" s="90">
        <f t="shared" si="5"/>
        <v>25</v>
      </c>
    </row>
    <row r="101" spans="1:19" x14ac:dyDescent="0.3">
      <c r="A101" s="64"/>
      <c r="B101" s="65"/>
      <c r="C101" s="65"/>
      <c r="D101" s="65"/>
      <c r="E101" s="68"/>
      <c r="F101" s="64"/>
      <c r="G101" s="55" t="s">
        <v>43</v>
      </c>
      <c r="H101" s="53">
        <f>LOOKUP(G$3:G$350,'TABLE DE VALEURS'!$A$1:$B$132)</f>
        <v>0</v>
      </c>
      <c r="I101" s="64"/>
      <c r="J101" s="55" t="s">
        <v>43</v>
      </c>
      <c r="K101" s="53">
        <f>LOOKUP(J$3:J$350,'TABLE DE VALEURS'!$A$1:$B$132)</f>
        <v>0</v>
      </c>
      <c r="L101" s="64"/>
      <c r="M101" s="55" t="s">
        <v>43</v>
      </c>
      <c r="N101" s="53">
        <f>LOOKUP(M$3:M$350,'TABLE DE VALEURS'!$A$1:$B$132)</f>
        <v>0</v>
      </c>
      <c r="O101" s="69"/>
      <c r="P101" s="55" t="s">
        <v>43</v>
      </c>
      <c r="Q101" s="57">
        <f>LOOKUP(P$3:P$350,'TABLE DE VALEURS'!$A$1:$B$132)</f>
        <v>0</v>
      </c>
      <c r="R101" s="58">
        <f t="shared" si="4"/>
        <v>0</v>
      </c>
      <c r="S101" s="90">
        <f t="shared" si="5"/>
        <v>25</v>
      </c>
    </row>
    <row r="102" spans="1:19" x14ac:dyDescent="0.3">
      <c r="A102" s="64"/>
      <c r="B102" s="65"/>
      <c r="C102" s="65"/>
      <c r="D102" s="65"/>
      <c r="E102" s="68"/>
      <c r="F102" s="64"/>
      <c r="G102" s="55" t="s">
        <v>43</v>
      </c>
      <c r="H102" s="53">
        <f>LOOKUP(G$3:G$350,'TABLE DE VALEURS'!$A$1:$B$132)</f>
        <v>0</v>
      </c>
      <c r="I102" s="64"/>
      <c r="J102" s="55" t="s">
        <v>43</v>
      </c>
      <c r="K102" s="53">
        <f>LOOKUP(J$3:J$350,'TABLE DE VALEURS'!$A$1:$B$132)</f>
        <v>0</v>
      </c>
      <c r="L102" s="64"/>
      <c r="M102" s="55" t="s">
        <v>43</v>
      </c>
      <c r="N102" s="53">
        <f>LOOKUP(M$3:M$350,'TABLE DE VALEURS'!$A$1:$B$132)</f>
        <v>0</v>
      </c>
      <c r="O102" s="69"/>
      <c r="P102" s="55" t="s">
        <v>43</v>
      </c>
      <c r="Q102" s="57">
        <f>LOOKUP(P$3:P$350,'TABLE DE VALEURS'!$A$1:$B$132)</f>
        <v>0</v>
      </c>
      <c r="R102" s="58">
        <f t="shared" si="4"/>
        <v>0</v>
      </c>
      <c r="S102" s="90">
        <f t="shared" si="5"/>
        <v>25</v>
      </c>
    </row>
    <row r="103" spans="1:19" x14ac:dyDescent="0.3">
      <c r="A103" s="64"/>
      <c r="B103" s="65"/>
      <c r="C103" s="65"/>
      <c r="D103" s="65"/>
      <c r="E103" s="68"/>
      <c r="F103" s="64"/>
      <c r="G103" s="55" t="s">
        <v>43</v>
      </c>
      <c r="H103" s="53">
        <f>LOOKUP(G$3:G$350,'TABLE DE VALEURS'!$A$1:$B$132)</f>
        <v>0</v>
      </c>
      <c r="I103" s="64"/>
      <c r="J103" s="55" t="s">
        <v>43</v>
      </c>
      <c r="K103" s="53">
        <f>LOOKUP(J$3:J$350,'TABLE DE VALEURS'!$A$1:$B$132)</f>
        <v>0</v>
      </c>
      <c r="L103" s="64"/>
      <c r="M103" s="55" t="s">
        <v>43</v>
      </c>
      <c r="N103" s="53">
        <f>LOOKUP(M$3:M$350,'TABLE DE VALEURS'!$A$1:$B$132)</f>
        <v>0</v>
      </c>
      <c r="O103" s="69"/>
      <c r="P103" s="55" t="s">
        <v>43</v>
      </c>
      <c r="Q103" s="57">
        <f>LOOKUP(P$3:P$350,'TABLE DE VALEURS'!$A$1:$B$132)</f>
        <v>0</v>
      </c>
      <c r="R103" s="58">
        <f t="shared" si="4"/>
        <v>0</v>
      </c>
      <c r="S103" s="90">
        <f t="shared" si="5"/>
        <v>25</v>
      </c>
    </row>
    <row r="104" spans="1:19" x14ac:dyDescent="0.3">
      <c r="A104" s="64"/>
      <c r="B104" s="65"/>
      <c r="C104" s="65"/>
      <c r="D104" s="65"/>
      <c r="E104" s="68"/>
      <c r="F104" s="64"/>
      <c r="G104" s="55" t="s">
        <v>43</v>
      </c>
      <c r="H104" s="53">
        <f>LOOKUP(G$3:G$350,'TABLE DE VALEURS'!$A$1:$B$132)</f>
        <v>0</v>
      </c>
      <c r="I104" s="64"/>
      <c r="J104" s="55" t="s">
        <v>43</v>
      </c>
      <c r="K104" s="53">
        <f>LOOKUP(J$3:J$350,'TABLE DE VALEURS'!$A$1:$B$132)</f>
        <v>0</v>
      </c>
      <c r="L104" s="64"/>
      <c r="M104" s="55" t="s">
        <v>43</v>
      </c>
      <c r="N104" s="53">
        <f>LOOKUP(M$3:M$350,'TABLE DE VALEURS'!$A$1:$B$132)</f>
        <v>0</v>
      </c>
      <c r="O104" s="69"/>
      <c r="P104" s="55" t="s">
        <v>43</v>
      </c>
      <c r="Q104" s="57">
        <f>LOOKUP(P$3:P$350,'TABLE DE VALEURS'!$A$1:$B$132)</f>
        <v>0</v>
      </c>
      <c r="R104" s="58">
        <f t="shared" si="4"/>
        <v>0</v>
      </c>
      <c r="S104" s="90">
        <f t="shared" si="5"/>
        <v>25</v>
      </c>
    </row>
    <row r="105" spans="1:19" x14ac:dyDescent="0.3">
      <c r="A105" s="64"/>
      <c r="B105" s="65"/>
      <c r="C105" s="65"/>
      <c r="D105" s="65"/>
      <c r="E105" s="68"/>
      <c r="F105" s="64"/>
      <c r="G105" s="55" t="s">
        <v>43</v>
      </c>
      <c r="H105" s="53">
        <f>LOOKUP(G$3:G$350,'TABLE DE VALEURS'!$A$1:$B$132)</f>
        <v>0</v>
      </c>
      <c r="I105" s="64"/>
      <c r="J105" s="55" t="s">
        <v>43</v>
      </c>
      <c r="K105" s="53">
        <f>LOOKUP(J$3:J$350,'TABLE DE VALEURS'!$A$1:$B$132)</f>
        <v>0</v>
      </c>
      <c r="L105" s="64"/>
      <c r="M105" s="55" t="s">
        <v>43</v>
      </c>
      <c r="N105" s="53">
        <f>LOOKUP(M$3:M$350,'TABLE DE VALEURS'!$A$1:$B$132)</f>
        <v>0</v>
      </c>
      <c r="O105" s="69"/>
      <c r="P105" s="55" t="s">
        <v>43</v>
      </c>
      <c r="Q105" s="57">
        <f>LOOKUP(P$3:P$350,'TABLE DE VALEURS'!$A$1:$B$132)</f>
        <v>0</v>
      </c>
      <c r="R105" s="58">
        <f t="shared" si="4"/>
        <v>0</v>
      </c>
      <c r="S105" s="90">
        <f t="shared" si="5"/>
        <v>25</v>
      </c>
    </row>
    <row r="106" spans="1:19" x14ac:dyDescent="0.3">
      <c r="A106" s="64"/>
      <c r="B106" s="65"/>
      <c r="C106" s="65"/>
      <c r="D106" s="65"/>
      <c r="E106" s="68"/>
      <c r="F106" s="64"/>
      <c r="G106" s="55" t="s">
        <v>43</v>
      </c>
      <c r="H106" s="53">
        <f>LOOKUP(G$3:G$350,'TABLE DE VALEURS'!$A$1:$B$132)</f>
        <v>0</v>
      </c>
      <c r="I106" s="64"/>
      <c r="J106" s="55" t="s">
        <v>43</v>
      </c>
      <c r="K106" s="53">
        <f>LOOKUP(J$3:J$350,'TABLE DE VALEURS'!$A$1:$B$132)</f>
        <v>0</v>
      </c>
      <c r="L106" s="64"/>
      <c r="M106" s="55" t="s">
        <v>43</v>
      </c>
      <c r="N106" s="53">
        <f>LOOKUP(M$3:M$350,'TABLE DE VALEURS'!$A$1:$B$132)</f>
        <v>0</v>
      </c>
      <c r="O106" s="69"/>
      <c r="P106" s="55" t="s">
        <v>43</v>
      </c>
      <c r="Q106" s="57">
        <f>LOOKUP(P$3:P$350,'TABLE DE VALEURS'!$A$1:$B$132)</f>
        <v>0</v>
      </c>
      <c r="R106" s="58">
        <f t="shared" si="4"/>
        <v>0</v>
      </c>
      <c r="S106" s="90">
        <f t="shared" si="5"/>
        <v>25</v>
      </c>
    </row>
    <row r="107" spans="1:19" x14ac:dyDescent="0.3">
      <c r="A107" s="64"/>
      <c r="B107" s="65"/>
      <c r="C107" s="65"/>
      <c r="D107" s="65"/>
      <c r="E107" s="68"/>
      <c r="F107" s="64"/>
      <c r="G107" s="55" t="s">
        <v>43</v>
      </c>
      <c r="H107" s="53">
        <f>LOOKUP(G$3:G$350,'TABLE DE VALEURS'!$A$1:$B$132)</f>
        <v>0</v>
      </c>
      <c r="I107" s="64"/>
      <c r="J107" s="55" t="s">
        <v>43</v>
      </c>
      <c r="K107" s="53">
        <f>LOOKUP(J$3:J$350,'TABLE DE VALEURS'!$A$1:$B$132)</f>
        <v>0</v>
      </c>
      <c r="L107" s="64"/>
      <c r="M107" s="55" t="s">
        <v>43</v>
      </c>
      <c r="N107" s="53">
        <f>LOOKUP(M$3:M$350,'TABLE DE VALEURS'!$A$1:$B$132)</f>
        <v>0</v>
      </c>
      <c r="O107" s="69"/>
      <c r="P107" s="55" t="s">
        <v>43</v>
      </c>
      <c r="Q107" s="57">
        <f>LOOKUP(P$3:P$350,'TABLE DE VALEURS'!$A$1:$B$132)</f>
        <v>0</v>
      </c>
      <c r="R107" s="58">
        <f t="shared" si="4"/>
        <v>0</v>
      </c>
      <c r="S107" s="90">
        <f t="shared" si="5"/>
        <v>25</v>
      </c>
    </row>
    <row r="108" spans="1:19" x14ac:dyDescent="0.3">
      <c r="A108" s="64"/>
      <c r="B108" s="65"/>
      <c r="C108" s="65"/>
      <c r="D108" s="65"/>
      <c r="E108" s="68"/>
      <c r="F108" s="64"/>
      <c r="G108" s="55" t="s">
        <v>43</v>
      </c>
      <c r="H108" s="53">
        <f>LOOKUP(G$3:G$350,'TABLE DE VALEURS'!$A$1:$B$132)</f>
        <v>0</v>
      </c>
      <c r="I108" s="64"/>
      <c r="J108" s="55" t="s">
        <v>43</v>
      </c>
      <c r="K108" s="53">
        <f>LOOKUP(J$3:J$350,'TABLE DE VALEURS'!$A$1:$B$132)</f>
        <v>0</v>
      </c>
      <c r="L108" s="64"/>
      <c r="M108" s="55" t="s">
        <v>43</v>
      </c>
      <c r="N108" s="53">
        <f>LOOKUP(M$3:M$350,'TABLE DE VALEURS'!$A$1:$B$132)</f>
        <v>0</v>
      </c>
      <c r="O108" s="69"/>
      <c r="P108" s="55" t="s">
        <v>43</v>
      </c>
      <c r="Q108" s="57">
        <f>LOOKUP(P$3:P$350,'TABLE DE VALEURS'!$A$1:$B$132)</f>
        <v>0</v>
      </c>
      <c r="R108" s="58">
        <f t="shared" si="4"/>
        <v>0</v>
      </c>
      <c r="S108" s="90">
        <f t="shared" si="5"/>
        <v>25</v>
      </c>
    </row>
    <row r="109" spans="1:19" x14ac:dyDescent="0.3">
      <c r="A109" s="64"/>
      <c r="B109" s="65"/>
      <c r="C109" s="65"/>
      <c r="D109" s="65"/>
      <c r="E109" s="68"/>
      <c r="F109" s="64"/>
      <c r="G109" s="55" t="s">
        <v>43</v>
      </c>
      <c r="H109" s="53">
        <f>LOOKUP(G$3:G$350,'TABLE DE VALEURS'!$A$1:$B$132)</f>
        <v>0</v>
      </c>
      <c r="I109" s="64"/>
      <c r="J109" s="55" t="s">
        <v>43</v>
      </c>
      <c r="K109" s="53">
        <f>LOOKUP(J$3:J$350,'TABLE DE VALEURS'!$A$1:$B$132)</f>
        <v>0</v>
      </c>
      <c r="L109" s="64"/>
      <c r="M109" s="55" t="s">
        <v>43</v>
      </c>
      <c r="N109" s="53">
        <f>LOOKUP(M$3:M$350,'TABLE DE VALEURS'!$A$1:$B$132)</f>
        <v>0</v>
      </c>
      <c r="O109" s="69"/>
      <c r="P109" s="55" t="s">
        <v>43</v>
      </c>
      <c r="Q109" s="57">
        <f>LOOKUP(P$3:P$350,'TABLE DE VALEURS'!$A$1:$B$132)</f>
        <v>0</v>
      </c>
      <c r="R109" s="58">
        <f t="shared" si="4"/>
        <v>0</v>
      </c>
      <c r="S109" s="90">
        <f t="shared" si="5"/>
        <v>25</v>
      </c>
    </row>
    <row r="110" spans="1:19" x14ac:dyDescent="0.3">
      <c r="A110" s="64"/>
      <c r="B110" s="65"/>
      <c r="C110" s="65"/>
      <c r="D110" s="65"/>
      <c r="E110" s="68"/>
      <c r="F110" s="64"/>
      <c r="G110" s="55" t="s">
        <v>43</v>
      </c>
      <c r="H110" s="53">
        <f>LOOKUP(G$3:G$350,'TABLE DE VALEURS'!$A$1:$B$132)</f>
        <v>0</v>
      </c>
      <c r="I110" s="64"/>
      <c r="J110" s="55" t="s">
        <v>43</v>
      </c>
      <c r="K110" s="53">
        <f>LOOKUP(J$3:J$350,'TABLE DE VALEURS'!$A$1:$B$132)</f>
        <v>0</v>
      </c>
      <c r="L110" s="64"/>
      <c r="M110" s="55" t="s">
        <v>43</v>
      </c>
      <c r="N110" s="53">
        <f>LOOKUP(M$3:M$350,'TABLE DE VALEURS'!$A$1:$B$132)</f>
        <v>0</v>
      </c>
      <c r="O110" s="69"/>
      <c r="P110" s="55" t="s">
        <v>43</v>
      </c>
      <c r="Q110" s="57">
        <f>LOOKUP(P$3:P$350,'TABLE DE VALEURS'!$A$1:$B$132)</f>
        <v>0</v>
      </c>
      <c r="R110" s="58">
        <f t="shared" si="4"/>
        <v>0</v>
      </c>
      <c r="S110" s="90">
        <f t="shared" si="5"/>
        <v>25</v>
      </c>
    </row>
    <row r="111" spans="1:19" x14ac:dyDescent="0.3">
      <c r="A111" s="64"/>
      <c r="B111" s="65"/>
      <c r="C111" s="65"/>
      <c r="D111" s="65"/>
      <c r="E111" s="68"/>
      <c r="F111" s="64"/>
      <c r="G111" s="55" t="s">
        <v>43</v>
      </c>
      <c r="H111" s="53">
        <f>LOOKUP(G$3:G$350,'TABLE DE VALEURS'!$A$1:$B$132)</f>
        <v>0</v>
      </c>
      <c r="I111" s="64"/>
      <c r="J111" s="55" t="s">
        <v>43</v>
      </c>
      <c r="K111" s="53">
        <f>LOOKUP(J$3:J$350,'TABLE DE VALEURS'!$A$1:$B$132)</f>
        <v>0</v>
      </c>
      <c r="L111" s="64"/>
      <c r="M111" s="55" t="s">
        <v>43</v>
      </c>
      <c r="N111" s="53">
        <f>LOOKUP(M$3:M$350,'TABLE DE VALEURS'!$A$1:$B$132)</f>
        <v>0</v>
      </c>
      <c r="O111" s="69"/>
      <c r="P111" s="55" t="s">
        <v>43</v>
      </c>
      <c r="Q111" s="57">
        <f>LOOKUP(P$3:P$350,'TABLE DE VALEURS'!$A$1:$B$132)</f>
        <v>0</v>
      </c>
      <c r="R111" s="58">
        <f t="shared" si="4"/>
        <v>0</v>
      </c>
      <c r="S111" s="90">
        <f t="shared" si="5"/>
        <v>25</v>
      </c>
    </row>
    <row r="112" spans="1:19" x14ac:dyDescent="0.3">
      <c r="A112" s="64"/>
      <c r="B112" s="65"/>
      <c r="C112" s="65"/>
      <c r="D112" s="65"/>
      <c r="E112" s="68"/>
      <c r="F112" s="64"/>
      <c r="G112" s="55" t="s">
        <v>43</v>
      </c>
      <c r="H112" s="53">
        <f>LOOKUP(G$3:G$350,'TABLE DE VALEURS'!$A$1:$B$132)</f>
        <v>0</v>
      </c>
      <c r="I112" s="64"/>
      <c r="J112" s="55" t="s">
        <v>43</v>
      </c>
      <c r="K112" s="53">
        <f>LOOKUP(J$3:J$350,'TABLE DE VALEURS'!$A$1:$B$132)</f>
        <v>0</v>
      </c>
      <c r="L112" s="64"/>
      <c r="M112" s="55" t="s">
        <v>43</v>
      </c>
      <c r="N112" s="53">
        <f>LOOKUP(M$3:M$350,'TABLE DE VALEURS'!$A$1:$B$132)</f>
        <v>0</v>
      </c>
      <c r="O112" s="69"/>
      <c r="P112" s="55" t="s">
        <v>43</v>
      </c>
      <c r="Q112" s="57">
        <f>LOOKUP(P$3:P$350,'TABLE DE VALEURS'!$A$1:$B$132)</f>
        <v>0</v>
      </c>
      <c r="R112" s="58">
        <f t="shared" si="4"/>
        <v>0</v>
      </c>
      <c r="S112" s="90">
        <f t="shared" si="5"/>
        <v>25</v>
      </c>
    </row>
    <row r="113" spans="1:19" x14ac:dyDescent="0.3">
      <c r="A113" s="64"/>
      <c r="B113" s="65"/>
      <c r="C113" s="65"/>
      <c r="D113" s="65"/>
      <c r="E113" s="68"/>
      <c r="F113" s="64"/>
      <c r="G113" s="55" t="s">
        <v>43</v>
      </c>
      <c r="H113" s="53">
        <f>LOOKUP(G$3:G$350,'TABLE DE VALEURS'!$A$1:$B$132)</f>
        <v>0</v>
      </c>
      <c r="I113" s="64"/>
      <c r="J113" s="55" t="s">
        <v>43</v>
      </c>
      <c r="K113" s="53">
        <f>LOOKUP(J$3:J$350,'TABLE DE VALEURS'!$A$1:$B$132)</f>
        <v>0</v>
      </c>
      <c r="L113" s="64"/>
      <c r="M113" s="55" t="s">
        <v>43</v>
      </c>
      <c r="N113" s="53">
        <f>LOOKUP(M$3:M$350,'TABLE DE VALEURS'!$A$1:$B$132)</f>
        <v>0</v>
      </c>
      <c r="O113" s="69"/>
      <c r="P113" s="55" t="s">
        <v>43</v>
      </c>
      <c r="Q113" s="57">
        <f>LOOKUP(P$3:P$350,'TABLE DE VALEURS'!$A$1:$B$132)</f>
        <v>0</v>
      </c>
      <c r="R113" s="58">
        <f t="shared" si="4"/>
        <v>0</v>
      </c>
      <c r="S113" s="90">
        <f t="shared" si="5"/>
        <v>25</v>
      </c>
    </row>
    <row r="114" spans="1:19" x14ac:dyDescent="0.3">
      <c r="A114" s="64"/>
      <c r="B114" s="65"/>
      <c r="C114" s="65"/>
      <c r="D114" s="65"/>
      <c r="E114" s="68"/>
      <c r="F114" s="64"/>
      <c r="G114" s="55" t="s">
        <v>43</v>
      </c>
      <c r="H114" s="53">
        <f>LOOKUP(G$3:G$350,'TABLE DE VALEURS'!$A$1:$B$132)</f>
        <v>0</v>
      </c>
      <c r="I114" s="64"/>
      <c r="J114" s="55" t="s">
        <v>43</v>
      </c>
      <c r="K114" s="53">
        <f>LOOKUP(J$3:J$350,'TABLE DE VALEURS'!$A$1:$B$132)</f>
        <v>0</v>
      </c>
      <c r="L114" s="64"/>
      <c r="M114" s="55" t="s">
        <v>43</v>
      </c>
      <c r="N114" s="53">
        <f>LOOKUP(M$3:M$350,'TABLE DE VALEURS'!$A$1:$B$132)</f>
        <v>0</v>
      </c>
      <c r="O114" s="69"/>
      <c r="P114" s="55" t="s">
        <v>43</v>
      </c>
      <c r="Q114" s="57">
        <f>LOOKUP(P$3:P$350,'TABLE DE VALEURS'!$A$1:$B$132)</f>
        <v>0</v>
      </c>
      <c r="R114" s="58">
        <f t="shared" si="4"/>
        <v>0</v>
      </c>
      <c r="S114" s="90">
        <f t="shared" si="5"/>
        <v>25</v>
      </c>
    </row>
    <row r="115" spans="1:19" x14ac:dyDescent="0.3">
      <c r="A115" s="64"/>
      <c r="B115" s="65"/>
      <c r="C115" s="65"/>
      <c r="D115" s="65"/>
      <c r="E115" s="68"/>
      <c r="F115" s="64"/>
      <c r="G115" s="55" t="s">
        <v>43</v>
      </c>
      <c r="H115" s="53">
        <f>LOOKUP(G$3:G$350,'TABLE DE VALEURS'!$A$1:$B$132)</f>
        <v>0</v>
      </c>
      <c r="I115" s="64"/>
      <c r="J115" s="55" t="s">
        <v>43</v>
      </c>
      <c r="K115" s="53">
        <f>LOOKUP(J$3:J$350,'TABLE DE VALEURS'!$A$1:$B$132)</f>
        <v>0</v>
      </c>
      <c r="L115" s="64"/>
      <c r="M115" s="55" t="s">
        <v>43</v>
      </c>
      <c r="N115" s="53">
        <f>LOOKUP(M$3:M$350,'TABLE DE VALEURS'!$A$1:$B$132)</f>
        <v>0</v>
      </c>
      <c r="O115" s="69"/>
      <c r="P115" s="55" t="s">
        <v>43</v>
      </c>
      <c r="Q115" s="57">
        <f>LOOKUP(P$3:P$350,'TABLE DE VALEURS'!$A$1:$B$132)</f>
        <v>0</v>
      </c>
      <c r="R115" s="58">
        <f t="shared" si="4"/>
        <v>0</v>
      </c>
      <c r="S115" s="90">
        <f t="shared" si="5"/>
        <v>25</v>
      </c>
    </row>
    <row r="116" spans="1:19" x14ac:dyDescent="0.3">
      <c r="A116" s="64"/>
      <c r="B116" s="65"/>
      <c r="C116" s="65"/>
      <c r="D116" s="65"/>
      <c r="E116" s="68"/>
      <c r="F116" s="64"/>
      <c r="G116" s="55" t="s">
        <v>43</v>
      </c>
      <c r="H116" s="53">
        <f>LOOKUP(G$3:G$350,'TABLE DE VALEURS'!$A$1:$B$132)</f>
        <v>0</v>
      </c>
      <c r="I116" s="64"/>
      <c r="J116" s="55" t="s">
        <v>43</v>
      </c>
      <c r="K116" s="53">
        <f>LOOKUP(J$3:J$350,'TABLE DE VALEURS'!$A$1:$B$132)</f>
        <v>0</v>
      </c>
      <c r="L116" s="64"/>
      <c r="M116" s="55" t="s">
        <v>43</v>
      </c>
      <c r="N116" s="53">
        <f>LOOKUP(M$3:M$350,'TABLE DE VALEURS'!$A$1:$B$132)</f>
        <v>0</v>
      </c>
      <c r="O116" s="69"/>
      <c r="P116" s="55" t="s">
        <v>43</v>
      </c>
      <c r="Q116" s="57">
        <f>LOOKUP(P$3:P$350,'TABLE DE VALEURS'!$A$1:$B$132)</f>
        <v>0</v>
      </c>
      <c r="R116" s="58">
        <f t="shared" si="4"/>
        <v>0</v>
      </c>
      <c r="S116" s="90">
        <f t="shared" si="5"/>
        <v>25</v>
      </c>
    </row>
    <row r="117" spans="1:19" x14ac:dyDescent="0.3">
      <c r="A117" s="64"/>
      <c r="B117" s="65"/>
      <c r="C117" s="65"/>
      <c r="D117" s="65"/>
      <c r="E117" s="68"/>
      <c r="F117" s="64"/>
      <c r="G117" s="55" t="s">
        <v>43</v>
      </c>
      <c r="H117" s="53">
        <f>LOOKUP(G$3:G$350,'TABLE DE VALEURS'!$A$1:$B$132)</f>
        <v>0</v>
      </c>
      <c r="I117" s="64"/>
      <c r="J117" s="55" t="s">
        <v>43</v>
      </c>
      <c r="K117" s="53">
        <f>LOOKUP(J$3:J$350,'TABLE DE VALEURS'!$A$1:$B$132)</f>
        <v>0</v>
      </c>
      <c r="L117" s="64"/>
      <c r="M117" s="55" t="s">
        <v>43</v>
      </c>
      <c r="N117" s="53">
        <f>LOOKUP(M$3:M$350,'TABLE DE VALEURS'!$A$1:$B$132)</f>
        <v>0</v>
      </c>
      <c r="O117" s="69"/>
      <c r="P117" s="55" t="s">
        <v>43</v>
      </c>
      <c r="Q117" s="57">
        <f>LOOKUP(P$3:P$350,'TABLE DE VALEURS'!$A$1:$B$132)</f>
        <v>0</v>
      </c>
      <c r="R117" s="58">
        <f t="shared" si="4"/>
        <v>0</v>
      </c>
      <c r="S117" s="90">
        <f t="shared" si="5"/>
        <v>25</v>
      </c>
    </row>
    <row r="118" spans="1:19" x14ac:dyDescent="0.3">
      <c r="A118" s="64"/>
      <c r="B118" s="65"/>
      <c r="C118" s="65"/>
      <c r="D118" s="65"/>
      <c r="E118" s="68"/>
      <c r="F118" s="64"/>
      <c r="G118" s="55" t="s">
        <v>43</v>
      </c>
      <c r="H118" s="53">
        <f>LOOKUP(G$3:G$350,'TABLE DE VALEURS'!$A$1:$B$132)</f>
        <v>0</v>
      </c>
      <c r="I118" s="64"/>
      <c r="J118" s="55" t="s">
        <v>43</v>
      </c>
      <c r="K118" s="53">
        <f>LOOKUP(J$3:J$350,'TABLE DE VALEURS'!$A$1:$B$132)</f>
        <v>0</v>
      </c>
      <c r="L118" s="64"/>
      <c r="M118" s="55" t="s">
        <v>43</v>
      </c>
      <c r="N118" s="53">
        <f>LOOKUP(M$3:M$350,'TABLE DE VALEURS'!$A$1:$B$132)</f>
        <v>0</v>
      </c>
      <c r="O118" s="69"/>
      <c r="P118" s="55" t="s">
        <v>43</v>
      </c>
      <c r="Q118" s="57">
        <f>LOOKUP(P$3:P$350,'TABLE DE VALEURS'!$A$1:$B$132)</f>
        <v>0</v>
      </c>
      <c r="R118" s="58">
        <f t="shared" si="4"/>
        <v>0</v>
      </c>
      <c r="S118" s="90">
        <f t="shared" si="5"/>
        <v>25</v>
      </c>
    </row>
    <row r="119" spans="1:19" x14ac:dyDescent="0.3">
      <c r="A119" s="64"/>
      <c r="B119" s="65"/>
      <c r="C119" s="65"/>
      <c r="D119" s="65"/>
      <c r="E119" s="68"/>
      <c r="F119" s="64"/>
      <c r="G119" s="55" t="s">
        <v>43</v>
      </c>
      <c r="H119" s="53">
        <f>LOOKUP(G$3:G$350,'TABLE DE VALEURS'!$A$1:$B$132)</f>
        <v>0</v>
      </c>
      <c r="I119" s="64"/>
      <c r="J119" s="55" t="s">
        <v>43</v>
      </c>
      <c r="K119" s="53">
        <f>LOOKUP(J$3:J$350,'TABLE DE VALEURS'!$A$1:$B$132)</f>
        <v>0</v>
      </c>
      <c r="L119" s="64"/>
      <c r="M119" s="55" t="s">
        <v>43</v>
      </c>
      <c r="N119" s="53">
        <f>LOOKUP(M$3:M$350,'TABLE DE VALEURS'!$A$1:$B$132)</f>
        <v>0</v>
      </c>
      <c r="O119" s="69"/>
      <c r="P119" s="55" t="s">
        <v>43</v>
      </c>
      <c r="Q119" s="57">
        <f>LOOKUP(P$3:P$350,'TABLE DE VALEURS'!$A$1:$B$132)</f>
        <v>0</v>
      </c>
      <c r="R119" s="58">
        <f t="shared" si="4"/>
        <v>0</v>
      </c>
      <c r="S119" s="90">
        <f t="shared" si="5"/>
        <v>25</v>
      </c>
    </row>
    <row r="120" spans="1:19" x14ac:dyDescent="0.3">
      <c r="A120" s="64"/>
      <c r="B120" s="65"/>
      <c r="C120" s="65"/>
      <c r="D120" s="65"/>
      <c r="E120" s="68"/>
      <c r="F120" s="64"/>
      <c r="G120" s="55" t="s">
        <v>43</v>
      </c>
      <c r="H120" s="53">
        <f>LOOKUP(G$3:G$350,'TABLE DE VALEURS'!$A$1:$B$132)</f>
        <v>0</v>
      </c>
      <c r="I120" s="64"/>
      <c r="J120" s="55" t="s">
        <v>43</v>
      </c>
      <c r="K120" s="53">
        <f>LOOKUP(J$3:J$350,'TABLE DE VALEURS'!$A$1:$B$132)</f>
        <v>0</v>
      </c>
      <c r="L120" s="64"/>
      <c r="M120" s="55" t="s">
        <v>43</v>
      </c>
      <c r="N120" s="53">
        <f>LOOKUP(M$3:M$350,'TABLE DE VALEURS'!$A$1:$B$132)</f>
        <v>0</v>
      </c>
      <c r="O120" s="69"/>
      <c r="P120" s="55" t="s">
        <v>43</v>
      </c>
      <c r="Q120" s="57">
        <f>LOOKUP(P$3:P$350,'TABLE DE VALEURS'!$A$1:$B$132)</f>
        <v>0</v>
      </c>
      <c r="R120" s="58">
        <f t="shared" si="4"/>
        <v>0</v>
      </c>
      <c r="S120" s="90">
        <f t="shared" si="5"/>
        <v>25</v>
      </c>
    </row>
    <row r="121" spans="1:19" x14ac:dyDescent="0.3">
      <c r="A121" s="64"/>
      <c r="B121" s="65"/>
      <c r="C121" s="65"/>
      <c r="D121" s="65"/>
      <c r="E121" s="68"/>
      <c r="F121" s="64"/>
      <c r="G121" s="55" t="s">
        <v>43</v>
      </c>
      <c r="H121" s="53">
        <f>LOOKUP(G$3:G$350,'TABLE DE VALEURS'!$A$1:$B$132)</f>
        <v>0</v>
      </c>
      <c r="I121" s="64"/>
      <c r="J121" s="55" t="s">
        <v>43</v>
      </c>
      <c r="K121" s="53">
        <f>LOOKUP(J$3:J$350,'TABLE DE VALEURS'!$A$1:$B$132)</f>
        <v>0</v>
      </c>
      <c r="L121" s="64"/>
      <c r="M121" s="55" t="s">
        <v>43</v>
      </c>
      <c r="N121" s="53">
        <f>LOOKUP(M$3:M$350,'TABLE DE VALEURS'!$A$1:$B$132)</f>
        <v>0</v>
      </c>
      <c r="O121" s="69"/>
      <c r="P121" s="55" t="s">
        <v>43</v>
      </c>
      <c r="Q121" s="57">
        <f>LOOKUP(P$3:P$350,'TABLE DE VALEURS'!$A$1:$B$132)</f>
        <v>0</v>
      </c>
      <c r="R121" s="58">
        <f t="shared" si="4"/>
        <v>0</v>
      </c>
      <c r="S121" s="90">
        <f t="shared" si="5"/>
        <v>25</v>
      </c>
    </row>
    <row r="122" spans="1:19" x14ac:dyDescent="0.3">
      <c r="A122" s="64"/>
      <c r="B122" s="65"/>
      <c r="C122" s="65"/>
      <c r="D122" s="65"/>
      <c r="E122" s="68"/>
      <c r="F122" s="64"/>
      <c r="G122" s="55" t="s">
        <v>43</v>
      </c>
      <c r="H122" s="53">
        <f>LOOKUP(G$3:G$350,'TABLE DE VALEURS'!$A$1:$B$132)</f>
        <v>0</v>
      </c>
      <c r="I122" s="64"/>
      <c r="J122" s="55" t="s">
        <v>43</v>
      </c>
      <c r="K122" s="53">
        <f>LOOKUP(J$3:J$350,'TABLE DE VALEURS'!$A$1:$B$132)</f>
        <v>0</v>
      </c>
      <c r="L122" s="64"/>
      <c r="M122" s="55" t="s">
        <v>43</v>
      </c>
      <c r="N122" s="53">
        <f>LOOKUP(M$3:M$350,'TABLE DE VALEURS'!$A$1:$B$132)</f>
        <v>0</v>
      </c>
      <c r="O122" s="69"/>
      <c r="P122" s="55" t="s">
        <v>43</v>
      </c>
      <c r="Q122" s="57">
        <f>LOOKUP(P$3:P$350,'TABLE DE VALEURS'!$A$1:$B$132)</f>
        <v>0</v>
      </c>
      <c r="R122" s="58">
        <f t="shared" si="4"/>
        <v>0</v>
      </c>
      <c r="S122" s="90">
        <f t="shared" si="5"/>
        <v>25</v>
      </c>
    </row>
    <row r="123" spans="1:19" x14ac:dyDescent="0.3">
      <c r="A123" s="64"/>
      <c r="B123" s="65"/>
      <c r="C123" s="65"/>
      <c r="D123" s="65"/>
      <c r="E123" s="68"/>
      <c r="F123" s="64"/>
      <c r="G123" s="55" t="s">
        <v>43</v>
      </c>
      <c r="H123" s="53">
        <f>LOOKUP(G$3:G$350,'TABLE DE VALEURS'!$A$1:$B$132)</f>
        <v>0</v>
      </c>
      <c r="I123" s="64"/>
      <c r="J123" s="55" t="s">
        <v>43</v>
      </c>
      <c r="K123" s="53">
        <f>LOOKUP(J$3:J$350,'TABLE DE VALEURS'!$A$1:$B$132)</f>
        <v>0</v>
      </c>
      <c r="L123" s="64"/>
      <c r="M123" s="55" t="s">
        <v>43</v>
      </c>
      <c r="N123" s="53">
        <f>LOOKUP(M$3:M$350,'TABLE DE VALEURS'!$A$1:$B$132)</f>
        <v>0</v>
      </c>
      <c r="O123" s="69"/>
      <c r="P123" s="55" t="s">
        <v>43</v>
      </c>
      <c r="Q123" s="57">
        <f>LOOKUP(P$3:P$350,'TABLE DE VALEURS'!$A$1:$B$132)</f>
        <v>0</v>
      </c>
      <c r="R123" s="58">
        <f t="shared" si="4"/>
        <v>0</v>
      </c>
      <c r="S123" s="90">
        <f t="shared" si="5"/>
        <v>25</v>
      </c>
    </row>
    <row r="124" spans="1:19" x14ac:dyDescent="0.3">
      <c r="A124" s="64"/>
      <c r="B124" s="65"/>
      <c r="C124" s="65"/>
      <c r="D124" s="65"/>
      <c r="E124" s="68"/>
      <c r="F124" s="64"/>
      <c r="G124" s="55" t="s">
        <v>43</v>
      </c>
      <c r="H124" s="53">
        <f>LOOKUP(G$3:G$350,'TABLE DE VALEURS'!$A$1:$B$132)</f>
        <v>0</v>
      </c>
      <c r="I124" s="64"/>
      <c r="J124" s="55" t="s">
        <v>43</v>
      </c>
      <c r="K124" s="53">
        <f>LOOKUP(J$3:J$350,'TABLE DE VALEURS'!$A$1:$B$132)</f>
        <v>0</v>
      </c>
      <c r="L124" s="64"/>
      <c r="M124" s="55" t="s">
        <v>43</v>
      </c>
      <c r="N124" s="53">
        <f>LOOKUP(M$3:M$350,'TABLE DE VALEURS'!$A$1:$B$132)</f>
        <v>0</v>
      </c>
      <c r="O124" s="69"/>
      <c r="P124" s="55" t="s">
        <v>43</v>
      </c>
      <c r="Q124" s="57">
        <f>LOOKUP(P$3:P$350,'TABLE DE VALEURS'!$A$1:$B$132)</f>
        <v>0</v>
      </c>
      <c r="R124" s="58">
        <f t="shared" si="4"/>
        <v>0</v>
      </c>
      <c r="S124" s="90">
        <f t="shared" si="5"/>
        <v>25</v>
      </c>
    </row>
    <row r="125" spans="1:19" x14ac:dyDescent="0.3">
      <c r="A125" s="64"/>
      <c r="B125" s="65"/>
      <c r="C125" s="65"/>
      <c r="D125" s="65"/>
      <c r="E125" s="68"/>
      <c r="F125" s="64"/>
      <c r="G125" s="55" t="s">
        <v>43</v>
      </c>
      <c r="H125" s="53">
        <f>LOOKUP(G$3:G$350,'TABLE DE VALEURS'!$A$1:$B$132)</f>
        <v>0</v>
      </c>
      <c r="I125" s="64"/>
      <c r="J125" s="55" t="s">
        <v>43</v>
      </c>
      <c r="K125" s="53">
        <f>LOOKUP(J$3:J$350,'TABLE DE VALEURS'!$A$1:$B$132)</f>
        <v>0</v>
      </c>
      <c r="L125" s="64"/>
      <c r="M125" s="55" t="s">
        <v>43</v>
      </c>
      <c r="N125" s="53">
        <f>LOOKUP(M$3:M$350,'TABLE DE VALEURS'!$A$1:$B$132)</f>
        <v>0</v>
      </c>
      <c r="O125" s="69"/>
      <c r="P125" s="55" t="s">
        <v>43</v>
      </c>
      <c r="Q125" s="57">
        <f>LOOKUP(P$3:P$350,'TABLE DE VALEURS'!$A$1:$B$132)</f>
        <v>0</v>
      </c>
      <c r="R125" s="58">
        <f t="shared" si="4"/>
        <v>0</v>
      </c>
      <c r="S125" s="90">
        <f t="shared" si="5"/>
        <v>25</v>
      </c>
    </row>
    <row r="126" spans="1:19" x14ac:dyDescent="0.3">
      <c r="A126" s="64"/>
      <c r="B126" s="65"/>
      <c r="C126" s="65"/>
      <c r="D126" s="65"/>
      <c r="E126" s="68"/>
      <c r="F126" s="64"/>
      <c r="G126" s="55" t="s">
        <v>43</v>
      </c>
      <c r="H126" s="53">
        <f>LOOKUP(G$3:G$350,'TABLE DE VALEURS'!$A$1:$B$132)</f>
        <v>0</v>
      </c>
      <c r="I126" s="64"/>
      <c r="J126" s="55" t="s">
        <v>43</v>
      </c>
      <c r="K126" s="53">
        <f>LOOKUP(J$3:J$350,'TABLE DE VALEURS'!$A$1:$B$132)</f>
        <v>0</v>
      </c>
      <c r="L126" s="64"/>
      <c r="M126" s="55" t="s">
        <v>43</v>
      </c>
      <c r="N126" s="53">
        <f>LOOKUP(M$3:M$350,'TABLE DE VALEURS'!$A$1:$B$132)</f>
        <v>0</v>
      </c>
      <c r="O126" s="69"/>
      <c r="P126" s="55" t="s">
        <v>43</v>
      </c>
      <c r="Q126" s="57">
        <f>LOOKUP(P$3:P$350,'TABLE DE VALEURS'!$A$1:$B$132)</f>
        <v>0</v>
      </c>
      <c r="R126" s="58">
        <f t="shared" si="4"/>
        <v>0</v>
      </c>
      <c r="S126" s="90">
        <f t="shared" si="5"/>
        <v>25</v>
      </c>
    </row>
    <row r="127" spans="1:19" x14ac:dyDescent="0.3">
      <c r="A127" s="64"/>
      <c r="B127" s="65"/>
      <c r="C127" s="65"/>
      <c r="D127" s="65"/>
      <c r="E127" s="68"/>
      <c r="F127" s="64"/>
      <c r="G127" s="55" t="s">
        <v>43</v>
      </c>
      <c r="H127" s="53">
        <f>LOOKUP(G$3:G$350,'TABLE DE VALEURS'!$A$1:$B$132)</f>
        <v>0</v>
      </c>
      <c r="I127" s="64"/>
      <c r="J127" s="55" t="s">
        <v>43</v>
      </c>
      <c r="K127" s="53">
        <f>LOOKUP(J$3:J$350,'TABLE DE VALEURS'!$A$1:$B$132)</f>
        <v>0</v>
      </c>
      <c r="L127" s="64"/>
      <c r="M127" s="55" t="s">
        <v>43</v>
      </c>
      <c r="N127" s="53">
        <f>LOOKUP(M$3:M$350,'TABLE DE VALEURS'!$A$1:$B$132)</f>
        <v>0</v>
      </c>
      <c r="O127" s="69"/>
      <c r="P127" s="55" t="s">
        <v>43</v>
      </c>
      <c r="Q127" s="57">
        <f>LOOKUP(P$3:P$350,'TABLE DE VALEURS'!$A$1:$B$132)</f>
        <v>0</v>
      </c>
      <c r="R127" s="58">
        <f t="shared" si="4"/>
        <v>0</v>
      </c>
      <c r="S127" s="90">
        <f t="shared" si="5"/>
        <v>25</v>
      </c>
    </row>
    <row r="128" spans="1:19" x14ac:dyDescent="0.3">
      <c r="A128" s="64"/>
      <c r="B128" s="65"/>
      <c r="C128" s="65"/>
      <c r="D128" s="65"/>
      <c r="E128" s="68"/>
      <c r="F128" s="64"/>
      <c r="G128" s="55" t="s">
        <v>43</v>
      </c>
      <c r="H128" s="53">
        <f>LOOKUP(G$3:G$350,'TABLE DE VALEURS'!$A$1:$B$132)</f>
        <v>0</v>
      </c>
      <c r="I128" s="64"/>
      <c r="J128" s="55" t="s">
        <v>43</v>
      </c>
      <c r="K128" s="53">
        <f>LOOKUP(J$3:J$350,'TABLE DE VALEURS'!$A$1:$B$132)</f>
        <v>0</v>
      </c>
      <c r="L128" s="64"/>
      <c r="M128" s="55" t="s">
        <v>43</v>
      </c>
      <c r="N128" s="53">
        <f>LOOKUP(M$3:M$350,'TABLE DE VALEURS'!$A$1:$B$132)</f>
        <v>0</v>
      </c>
      <c r="O128" s="69"/>
      <c r="P128" s="55" t="s">
        <v>43</v>
      </c>
      <c r="Q128" s="57">
        <f>LOOKUP(P$3:P$350,'TABLE DE VALEURS'!$A$1:$B$132)</f>
        <v>0</v>
      </c>
      <c r="R128" s="58">
        <f t="shared" si="4"/>
        <v>0</v>
      </c>
      <c r="S128" s="90">
        <f t="shared" si="5"/>
        <v>25</v>
      </c>
    </row>
    <row r="129" spans="1:19" x14ac:dyDescent="0.3">
      <c r="A129" s="64"/>
      <c r="B129" s="65"/>
      <c r="C129" s="65"/>
      <c r="D129" s="65"/>
      <c r="E129" s="68"/>
      <c r="F129" s="64"/>
      <c r="G129" s="55" t="s">
        <v>43</v>
      </c>
      <c r="H129" s="53">
        <f>LOOKUP(G$3:G$350,'TABLE DE VALEURS'!$A$1:$B$132)</f>
        <v>0</v>
      </c>
      <c r="I129" s="64"/>
      <c r="J129" s="55" t="s">
        <v>43</v>
      </c>
      <c r="K129" s="53">
        <f>LOOKUP(J$3:J$350,'TABLE DE VALEURS'!$A$1:$B$132)</f>
        <v>0</v>
      </c>
      <c r="L129" s="64"/>
      <c r="M129" s="55" t="s">
        <v>43</v>
      </c>
      <c r="N129" s="53">
        <f>LOOKUP(M$3:M$350,'TABLE DE VALEURS'!$A$1:$B$132)</f>
        <v>0</v>
      </c>
      <c r="O129" s="69"/>
      <c r="P129" s="55" t="s">
        <v>43</v>
      </c>
      <c r="Q129" s="57">
        <f>LOOKUP(P$3:P$350,'TABLE DE VALEURS'!$A$1:$B$132)</f>
        <v>0</v>
      </c>
      <c r="R129" s="58">
        <f t="shared" si="4"/>
        <v>0</v>
      </c>
      <c r="S129" s="90">
        <f t="shared" si="5"/>
        <v>25</v>
      </c>
    </row>
    <row r="130" spans="1:19" x14ac:dyDescent="0.3">
      <c r="A130" s="64"/>
      <c r="B130" s="65"/>
      <c r="C130" s="65"/>
      <c r="D130" s="65"/>
      <c r="E130" s="68"/>
      <c r="F130" s="64"/>
      <c r="G130" s="55" t="s">
        <v>43</v>
      </c>
      <c r="H130" s="53">
        <f>LOOKUP(G$3:G$350,'TABLE DE VALEURS'!$A$1:$B$132)</f>
        <v>0</v>
      </c>
      <c r="I130" s="64"/>
      <c r="J130" s="55" t="s">
        <v>43</v>
      </c>
      <c r="K130" s="53">
        <f>LOOKUP(J$3:J$350,'TABLE DE VALEURS'!$A$1:$B$132)</f>
        <v>0</v>
      </c>
      <c r="L130" s="64"/>
      <c r="M130" s="55" t="s">
        <v>43</v>
      </c>
      <c r="N130" s="53">
        <f>LOOKUP(M$3:M$350,'TABLE DE VALEURS'!$A$1:$B$132)</f>
        <v>0</v>
      </c>
      <c r="O130" s="69"/>
      <c r="P130" s="55" t="s">
        <v>43</v>
      </c>
      <c r="Q130" s="57">
        <f>LOOKUP(P$3:P$350,'TABLE DE VALEURS'!$A$1:$B$132)</f>
        <v>0</v>
      </c>
      <c r="R130" s="58">
        <f t="shared" si="4"/>
        <v>0</v>
      </c>
      <c r="S130" s="90">
        <f t="shared" si="5"/>
        <v>25</v>
      </c>
    </row>
    <row r="131" spans="1:19" x14ac:dyDescent="0.3">
      <c r="A131" s="64"/>
      <c r="B131" s="65"/>
      <c r="C131" s="65"/>
      <c r="D131" s="65"/>
      <c r="E131" s="68"/>
      <c r="F131" s="64"/>
      <c r="G131" s="55" t="s">
        <v>43</v>
      </c>
      <c r="H131" s="53">
        <f>LOOKUP(G$3:G$350,'TABLE DE VALEURS'!$A$1:$B$132)</f>
        <v>0</v>
      </c>
      <c r="I131" s="64"/>
      <c r="J131" s="55" t="s">
        <v>43</v>
      </c>
      <c r="K131" s="53">
        <f>LOOKUP(J$3:J$350,'TABLE DE VALEURS'!$A$1:$B$132)</f>
        <v>0</v>
      </c>
      <c r="L131" s="64"/>
      <c r="M131" s="55" t="s">
        <v>43</v>
      </c>
      <c r="N131" s="53">
        <f>LOOKUP(M$3:M$350,'TABLE DE VALEURS'!$A$1:$B$132)</f>
        <v>0</v>
      </c>
      <c r="O131" s="69"/>
      <c r="P131" s="55" t="s">
        <v>43</v>
      </c>
      <c r="Q131" s="57">
        <f>LOOKUP(P$3:P$350,'TABLE DE VALEURS'!$A$1:$B$132)</f>
        <v>0</v>
      </c>
      <c r="R131" s="58">
        <f t="shared" ref="R131:R194" si="6">H131+1.5*K131+N131+2*Q131</f>
        <v>0</v>
      </c>
      <c r="S131" s="90">
        <f t="shared" ref="S131:S194" si="7">RANK($R131,R$3:R$350)</f>
        <v>25</v>
      </c>
    </row>
    <row r="132" spans="1:19" x14ac:dyDescent="0.3">
      <c r="A132" s="64"/>
      <c r="B132" s="65"/>
      <c r="C132" s="65"/>
      <c r="D132" s="65"/>
      <c r="E132" s="68"/>
      <c r="F132" s="64"/>
      <c r="G132" s="55" t="s">
        <v>43</v>
      </c>
      <c r="H132" s="53">
        <f>LOOKUP(G$3:G$350,'TABLE DE VALEURS'!$A$1:$B$132)</f>
        <v>0</v>
      </c>
      <c r="I132" s="64"/>
      <c r="J132" s="55" t="s">
        <v>43</v>
      </c>
      <c r="K132" s="53">
        <f>LOOKUP(J$3:J$350,'TABLE DE VALEURS'!$A$1:$B$132)</f>
        <v>0</v>
      </c>
      <c r="L132" s="64"/>
      <c r="M132" s="55" t="s">
        <v>43</v>
      </c>
      <c r="N132" s="53">
        <f>LOOKUP(M$3:M$350,'TABLE DE VALEURS'!$A$1:$B$132)</f>
        <v>0</v>
      </c>
      <c r="O132" s="69"/>
      <c r="P132" s="55" t="s">
        <v>43</v>
      </c>
      <c r="Q132" s="57">
        <f>LOOKUP(P$3:P$350,'TABLE DE VALEURS'!$A$1:$B$132)</f>
        <v>0</v>
      </c>
      <c r="R132" s="58">
        <f t="shared" si="6"/>
        <v>0</v>
      </c>
      <c r="S132" s="90">
        <f t="shared" si="7"/>
        <v>25</v>
      </c>
    </row>
    <row r="133" spans="1:19" x14ac:dyDescent="0.3">
      <c r="A133" s="64"/>
      <c r="B133" s="65"/>
      <c r="C133" s="65"/>
      <c r="D133" s="65"/>
      <c r="E133" s="68"/>
      <c r="F133" s="64"/>
      <c r="G133" s="55" t="s">
        <v>43</v>
      </c>
      <c r="H133" s="53">
        <f>LOOKUP(G$3:G$350,'TABLE DE VALEURS'!$A$1:$B$132)</f>
        <v>0</v>
      </c>
      <c r="I133" s="64"/>
      <c r="J133" s="55" t="s">
        <v>43</v>
      </c>
      <c r="K133" s="53">
        <f>LOOKUP(J$3:J$350,'TABLE DE VALEURS'!$A$1:$B$132)</f>
        <v>0</v>
      </c>
      <c r="L133" s="64"/>
      <c r="M133" s="55" t="s">
        <v>43</v>
      </c>
      <c r="N133" s="53">
        <f>LOOKUP(M$3:M$350,'TABLE DE VALEURS'!$A$1:$B$132)</f>
        <v>0</v>
      </c>
      <c r="O133" s="69"/>
      <c r="P133" s="55" t="s">
        <v>43</v>
      </c>
      <c r="Q133" s="57">
        <f>LOOKUP(P$3:P$350,'TABLE DE VALEURS'!$A$1:$B$132)</f>
        <v>0</v>
      </c>
      <c r="R133" s="58">
        <f t="shared" si="6"/>
        <v>0</v>
      </c>
      <c r="S133" s="90">
        <f t="shared" si="7"/>
        <v>25</v>
      </c>
    </row>
    <row r="134" spans="1:19" x14ac:dyDescent="0.3">
      <c r="A134" s="64"/>
      <c r="B134" s="65"/>
      <c r="C134" s="65"/>
      <c r="D134" s="65"/>
      <c r="E134" s="68"/>
      <c r="F134" s="64"/>
      <c r="G134" s="55" t="s">
        <v>43</v>
      </c>
      <c r="H134" s="53">
        <f>LOOKUP(G$3:G$350,'TABLE DE VALEURS'!$A$1:$B$132)</f>
        <v>0</v>
      </c>
      <c r="I134" s="64"/>
      <c r="J134" s="55" t="s">
        <v>43</v>
      </c>
      <c r="K134" s="53">
        <f>LOOKUP(J$3:J$350,'TABLE DE VALEURS'!$A$1:$B$132)</f>
        <v>0</v>
      </c>
      <c r="L134" s="64"/>
      <c r="M134" s="55" t="s">
        <v>43</v>
      </c>
      <c r="N134" s="53">
        <f>LOOKUP(M$3:M$350,'TABLE DE VALEURS'!$A$1:$B$132)</f>
        <v>0</v>
      </c>
      <c r="O134" s="69"/>
      <c r="P134" s="55" t="s">
        <v>43</v>
      </c>
      <c r="Q134" s="57">
        <f>LOOKUP(P$3:P$350,'TABLE DE VALEURS'!$A$1:$B$132)</f>
        <v>0</v>
      </c>
      <c r="R134" s="58">
        <f t="shared" si="6"/>
        <v>0</v>
      </c>
      <c r="S134" s="90">
        <f t="shared" si="7"/>
        <v>25</v>
      </c>
    </row>
    <row r="135" spans="1:19" x14ac:dyDescent="0.3">
      <c r="A135" s="64"/>
      <c r="B135" s="65"/>
      <c r="C135" s="65"/>
      <c r="D135" s="65"/>
      <c r="E135" s="68"/>
      <c r="F135" s="64"/>
      <c r="G135" s="55" t="s">
        <v>43</v>
      </c>
      <c r="H135" s="53">
        <f>LOOKUP(G$3:G$350,'TABLE DE VALEURS'!$A$1:$B$132)</f>
        <v>0</v>
      </c>
      <c r="I135" s="64"/>
      <c r="J135" s="55" t="s">
        <v>43</v>
      </c>
      <c r="K135" s="53">
        <f>LOOKUP(J$3:J$350,'TABLE DE VALEURS'!$A$1:$B$132)</f>
        <v>0</v>
      </c>
      <c r="L135" s="64"/>
      <c r="M135" s="55" t="s">
        <v>43</v>
      </c>
      <c r="N135" s="53">
        <f>LOOKUP(M$3:M$350,'TABLE DE VALEURS'!$A$1:$B$132)</f>
        <v>0</v>
      </c>
      <c r="O135" s="69"/>
      <c r="P135" s="55" t="s">
        <v>43</v>
      </c>
      <c r="Q135" s="57">
        <f>LOOKUP(P$3:P$350,'TABLE DE VALEURS'!$A$1:$B$132)</f>
        <v>0</v>
      </c>
      <c r="R135" s="58">
        <f t="shared" si="6"/>
        <v>0</v>
      </c>
      <c r="S135" s="90">
        <f t="shared" si="7"/>
        <v>25</v>
      </c>
    </row>
    <row r="136" spans="1:19" x14ac:dyDescent="0.3">
      <c r="A136" s="64"/>
      <c r="B136" s="65"/>
      <c r="C136" s="65"/>
      <c r="D136" s="65"/>
      <c r="E136" s="68"/>
      <c r="F136" s="64"/>
      <c r="G136" s="55" t="s">
        <v>43</v>
      </c>
      <c r="H136" s="53">
        <f>LOOKUP(G$3:G$350,'TABLE DE VALEURS'!$A$1:$B$132)</f>
        <v>0</v>
      </c>
      <c r="I136" s="64"/>
      <c r="J136" s="55" t="s">
        <v>43</v>
      </c>
      <c r="K136" s="53">
        <f>LOOKUP(J$3:J$350,'TABLE DE VALEURS'!$A$1:$B$132)</f>
        <v>0</v>
      </c>
      <c r="L136" s="64"/>
      <c r="M136" s="55" t="s">
        <v>43</v>
      </c>
      <c r="N136" s="53">
        <f>LOOKUP(M$3:M$350,'TABLE DE VALEURS'!$A$1:$B$132)</f>
        <v>0</v>
      </c>
      <c r="O136" s="69"/>
      <c r="P136" s="55" t="s">
        <v>43</v>
      </c>
      <c r="Q136" s="57">
        <f>LOOKUP(P$3:P$350,'TABLE DE VALEURS'!$A$1:$B$132)</f>
        <v>0</v>
      </c>
      <c r="R136" s="58">
        <f t="shared" si="6"/>
        <v>0</v>
      </c>
      <c r="S136" s="90">
        <f t="shared" si="7"/>
        <v>25</v>
      </c>
    </row>
    <row r="137" spans="1:19" x14ac:dyDescent="0.3">
      <c r="A137" s="64"/>
      <c r="B137" s="65"/>
      <c r="C137" s="65"/>
      <c r="D137" s="65"/>
      <c r="E137" s="68"/>
      <c r="F137" s="64"/>
      <c r="G137" s="55" t="s">
        <v>43</v>
      </c>
      <c r="H137" s="53">
        <f>LOOKUP(G$3:G$350,'TABLE DE VALEURS'!$A$1:$B$132)</f>
        <v>0</v>
      </c>
      <c r="I137" s="64"/>
      <c r="J137" s="55" t="s">
        <v>43</v>
      </c>
      <c r="K137" s="53">
        <f>LOOKUP(J$3:J$350,'TABLE DE VALEURS'!$A$1:$B$132)</f>
        <v>0</v>
      </c>
      <c r="L137" s="64"/>
      <c r="M137" s="55" t="s">
        <v>43</v>
      </c>
      <c r="N137" s="53">
        <f>LOOKUP(M$3:M$350,'TABLE DE VALEURS'!$A$1:$B$132)</f>
        <v>0</v>
      </c>
      <c r="O137" s="69"/>
      <c r="P137" s="55" t="s">
        <v>43</v>
      </c>
      <c r="Q137" s="57">
        <f>LOOKUP(P$3:P$350,'TABLE DE VALEURS'!$A$1:$B$132)</f>
        <v>0</v>
      </c>
      <c r="R137" s="58">
        <f t="shared" si="6"/>
        <v>0</v>
      </c>
      <c r="S137" s="90">
        <f t="shared" si="7"/>
        <v>25</v>
      </c>
    </row>
    <row r="138" spans="1:19" x14ac:dyDescent="0.3">
      <c r="A138" s="64"/>
      <c r="B138" s="65"/>
      <c r="C138" s="65"/>
      <c r="D138" s="65"/>
      <c r="E138" s="68"/>
      <c r="F138" s="64"/>
      <c r="G138" s="55" t="s">
        <v>43</v>
      </c>
      <c r="H138" s="53">
        <f>LOOKUP(G$3:G$350,'TABLE DE VALEURS'!$A$1:$B$132)</f>
        <v>0</v>
      </c>
      <c r="I138" s="64"/>
      <c r="J138" s="55" t="s">
        <v>43</v>
      </c>
      <c r="K138" s="53">
        <f>LOOKUP(J$3:J$350,'TABLE DE VALEURS'!$A$1:$B$132)</f>
        <v>0</v>
      </c>
      <c r="L138" s="64"/>
      <c r="M138" s="55" t="s">
        <v>43</v>
      </c>
      <c r="N138" s="53">
        <f>LOOKUP(M$3:M$350,'TABLE DE VALEURS'!$A$1:$B$132)</f>
        <v>0</v>
      </c>
      <c r="O138" s="69"/>
      <c r="P138" s="55" t="s">
        <v>43</v>
      </c>
      <c r="Q138" s="57">
        <f>LOOKUP(P$3:P$350,'TABLE DE VALEURS'!$A$1:$B$132)</f>
        <v>0</v>
      </c>
      <c r="R138" s="58">
        <f t="shared" si="6"/>
        <v>0</v>
      </c>
      <c r="S138" s="90">
        <f t="shared" si="7"/>
        <v>25</v>
      </c>
    </row>
    <row r="139" spans="1:19" x14ac:dyDescent="0.3">
      <c r="A139" s="64"/>
      <c r="B139" s="65"/>
      <c r="C139" s="65"/>
      <c r="D139" s="65"/>
      <c r="E139" s="68"/>
      <c r="F139" s="64"/>
      <c r="G139" s="55" t="s">
        <v>43</v>
      </c>
      <c r="H139" s="53">
        <f>LOOKUP(G$3:G$350,'TABLE DE VALEURS'!$A$1:$B$132)</f>
        <v>0</v>
      </c>
      <c r="I139" s="64"/>
      <c r="J139" s="55" t="s">
        <v>43</v>
      </c>
      <c r="K139" s="53">
        <f>LOOKUP(J$3:J$350,'TABLE DE VALEURS'!$A$1:$B$132)</f>
        <v>0</v>
      </c>
      <c r="L139" s="64"/>
      <c r="M139" s="55" t="s">
        <v>43</v>
      </c>
      <c r="N139" s="53">
        <f>LOOKUP(M$3:M$350,'TABLE DE VALEURS'!$A$1:$B$132)</f>
        <v>0</v>
      </c>
      <c r="O139" s="69"/>
      <c r="P139" s="55" t="s">
        <v>43</v>
      </c>
      <c r="Q139" s="57">
        <f>LOOKUP(P$3:P$350,'TABLE DE VALEURS'!$A$1:$B$132)</f>
        <v>0</v>
      </c>
      <c r="R139" s="58">
        <f t="shared" si="6"/>
        <v>0</v>
      </c>
      <c r="S139" s="90">
        <f t="shared" si="7"/>
        <v>25</v>
      </c>
    </row>
    <row r="140" spans="1:19" x14ac:dyDescent="0.3">
      <c r="A140" s="64"/>
      <c r="B140" s="65"/>
      <c r="C140" s="65"/>
      <c r="D140" s="65"/>
      <c r="E140" s="68"/>
      <c r="F140" s="64"/>
      <c r="G140" s="55" t="s">
        <v>43</v>
      </c>
      <c r="H140" s="53">
        <f>LOOKUP(G$3:G$350,'TABLE DE VALEURS'!$A$1:$B$132)</f>
        <v>0</v>
      </c>
      <c r="I140" s="64"/>
      <c r="J140" s="55" t="s">
        <v>43</v>
      </c>
      <c r="K140" s="53">
        <f>LOOKUP(J$3:J$350,'TABLE DE VALEURS'!$A$1:$B$132)</f>
        <v>0</v>
      </c>
      <c r="L140" s="64"/>
      <c r="M140" s="55" t="s">
        <v>43</v>
      </c>
      <c r="N140" s="53">
        <f>LOOKUP(M$3:M$350,'TABLE DE VALEURS'!$A$1:$B$132)</f>
        <v>0</v>
      </c>
      <c r="O140" s="69"/>
      <c r="P140" s="55" t="s">
        <v>43</v>
      </c>
      <c r="Q140" s="57">
        <f>LOOKUP(P$3:P$350,'TABLE DE VALEURS'!$A$1:$B$132)</f>
        <v>0</v>
      </c>
      <c r="R140" s="58">
        <f t="shared" si="6"/>
        <v>0</v>
      </c>
      <c r="S140" s="90">
        <f t="shared" si="7"/>
        <v>25</v>
      </c>
    </row>
    <row r="141" spans="1:19" x14ac:dyDescent="0.3">
      <c r="A141" s="64"/>
      <c r="B141" s="65"/>
      <c r="C141" s="65"/>
      <c r="D141" s="65"/>
      <c r="E141" s="68"/>
      <c r="F141" s="64"/>
      <c r="G141" s="55" t="s">
        <v>43</v>
      </c>
      <c r="H141" s="53">
        <f>LOOKUP(G$3:G$350,'TABLE DE VALEURS'!$A$1:$B$132)</f>
        <v>0</v>
      </c>
      <c r="I141" s="64"/>
      <c r="J141" s="55" t="s">
        <v>43</v>
      </c>
      <c r="K141" s="53">
        <f>LOOKUP(J$3:J$350,'TABLE DE VALEURS'!$A$1:$B$132)</f>
        <v>0</v>
      </c>
      <c r="L141" s="64"/>
      <c r="M141" s="55" t="s">
        <v>43</v>
      </c>
      <c r="N141" s="53">
        <f>LOOKUP(M$3:M$350,'TABLE DE VALEURS'!$A$1:$B$132)</f>
        <v>0</v>
      </c>
      <c r="O141" s="69"/>
      <c r="P141" s="55" t="s">
        <v>43</v>
      </c>
      <c r="Q141" s="57">
        <f>LOOKUP(P$3:P$350,'TABLE DE VALEURS'!$A$1:$B$132)</f>
        <v>0</v>
      </c>
      <c r="R141" s="58">
        <f t="shared" si="6"/>
        <v>0</v>
      </c>
      <c r="S141" s="90">
        <f t="shared" si="7"/>
        <v>25</v>
      </c>
    </row>
    <row r="142" spans="1:19" x14ac:dyDescent="0.3">
      <c r="A142" s="64"/>
      <c r="B142" s="65"/>
      <c r="C142" s="65"/>
      <c r="D142" s="65"/>
      <c r="E142" s="68"/>
      <c r="F142" s="64"/>
      <c r="G142" s="55" t="s">
        <v>43</v>
      </c>
      <c r="H142" s="53">
        <f>LOOKUP(G$3:G$350,'TABLE DE VALEURS'!$A$1:$B$132)</f>
        <v>0</v>
      </c>
      <c r="I142" s="64"/>
      <c r="J142" s="55" t="s">
        <v>43</v>
      </c>
      <c r="K142" s="53">
        <f>LOOKUP(J$3:J$350,'TABLE DE VALEURS'!$A$1:$B$132)</f>
        <v>0</v>
      </c>
      <c r="L142" s="64"/>
      <c r="M142" s="55" t="s">
        <v>43</v>
      </c>
      <c r="N142" s="53">
        <f>LOOKUP(M$3:M$350,'TABLE DE VALEURS'!$A$1:$B$132)</f>
        <v>0</v>
      </c>
      <c r="O142" s="69"/>
      <c r="P142" s="55" t="s">
        <v>43</v>
      </c>
      <c r="Q142" s="57">
        <f>LOOKUP(P$3:P$350,'TABLE DE VALEURS'!$A$1:$B$132)</f>
        <v>0</v>
      </c>
      <c r="R142" s="58">
        <f t="shared" si="6"/>
        <v>0</v>
      </c>
      <c r="S142" s="90">
        <f t="shared" si="7"/>
        <v>25</v>
      </c>
    </row>
    <row r="143" spans="1:19" x14ac:dyDescent="0.3">
      <c r="A143" s="64"/>
      <c r="B143" s="65"/>
      <c r="C143" s="65"/>
      <c r="D143" s="65"/>
      <c r="E143" s="68"/>
      <c r="F143" s="64"/>
      <c r="G143" s="55" t="s">
        <v>43</v>
      </c>
      <c r="H143" s="53">
        <f>LOOKUP(G$3:G$350,'TABLE DE VALEURS'!$A$1:$B$132)</f>
        <v>0</v>
      </c>
      <c r="I143" s="64"/>
      <c r="J143" s="55" t="s">
        <v>43</v>
      </c>
      <c r="K143" s="53">
        <f>LOOKUP(J$3:J$350,'TABLE DE VALEURS'!$A$1:$B$132)</f>
        <v>0</v>
      </c>
      <c r="L143" s="64"/>
      <c r="M143" s="55" t="s">
        <v>43</v>
      </c>
      <c r="N143" s="53">
        <f>LOOKUP(M$3:M$350,'TABLE DE VALEURS'!$A$1:$B$132)</f>
        <v>0</v>
      </c>
      <c r="O143" s="69"/>
      <c r="P143" s="55" t="s">
        <v>43</v>
      </c>
      <c r="Q143" s="57">
        <f>LOOKUP(P$3:P$350,'TABLE DE VALEURS'!$A$1:$B$132)</f>
        <v>0</v>
      </c>
      <c r="R143" s="58">
        <f t="shared" si="6"/>
        <v>0</v>
      </c>
      <c r="S143" s="90">
        <f t="shared" si="7"/>
        <v>25</v>
      </c>
    </row>
    <row r="144" spans="1:19" x14ac:dyDescent="0.3">
      <c r="A144" s="64"/>
      <c r="B144" s="65"/>
      <c r="C144" s="65"/>
      <c r="D144" s="65"/>
      <c r="E144" s="68"/>
      <c r="F144" s="64"/>
      <c r="G144" s="55" t="s">
        <v>43</v>
      </c>
      <c r="H144" s="53">
        <f>LOOKUP(G$3:G$350,'TABLE DE VALEURS'!$A$1:$B$132)</f>
        <v>0</v>
      </c>
      <c r="I144" s="64"/>
      <c r="J144" s="55" t="s">
        <v>43</v>
      </c>
      <c r="K144" s="53">
        <f>LOOKUP(J$3:J$350,'TABLE DE VALEURS'!$A$1:$B$132)</f>
        <v>0</v>
      </c>
      <c r="L144" s="64"/>
      <c r="M144" s="55" t="s">
        <v>43</v>
      </c>
      <c r="N144" s="53">
        <f>LOOKUP(M$3:M$350,'TABLE DE VALEURS'!$A$1:$B$132)</f>
        <v>0</v>
      </c>
      <c r="O144" s="69"/>
      <c r="P144" s="55" t="s">
        <v>43</v>
      </c>
      <c r="Q144" s="57">
        <f>LOOKUP(P$3:P$350,'TABLE DE VALEURS'!$A$1:$B$132)</f>
        <v>0</v>
      </c>
      <c r="R144" s="58">
        <f t="shared" si="6"/>
        <v>0</v>
      </c>
      <c r="S144" s="90">
        <f t="shared" si="7"/>
        <v>25</v>
      </c>
    </row>
    <row r="145" spans="1:19" x14ac:dyDescent="0.3">
      <c r="A145" s="64"/>
      <c r="B145" s="65"/>
      <c r="C145" s="65"/>
      <c r="D145" s="65"/>
      <c r="E145" s="68"/>
      <c r="F145" s="64"/>
      <c r="G145" s="55" t="s">
        <v>43</v>
      </c>
      <c r="H145" s="53">
        <f>LOOKUP(G$3:G$350,'TABLE DE VALEURS'!$A$1:$B$132)</f>
        <v>0</v>
      </c>
      <c r="I145" s="64"/>
      <c r="J145" s="55" t="s">
        <v>43</v>
      </c>
      <c r="K145" s="53">
        <f>LOOKUP(J$3:J$350,'TABLE DE VALEURS'!$A$1:$B$132)</f>
        <v>0</v>
      </c>
      <c r="L145" s="64"/>
      <c r="M145" s="55" t="s">
        <v>43</v>
      </c>
      <c r="N145" s="53">
        <f>LOOKUP(M$3:M$350,'TABLE DE VALEURS'!$A$1:$B$132)</f>
        <v>0</v>
      </c>
      <c r="O145" s="69"/>
      <c r="P145" s="55" t="s">
        <v>43</v>
      </c>
      <c r="Q145" s="57">
        <f>LOOKUP(P$3:P$350,'TABLE DE VALEURS'!$A$1:$B$132)</f>
        <v>0</v>
      </c>
      <c r="R145" s="58">
        <f t="shared" si="6"/>
        <v>0</v>
      </c>
      <c r="S145" s="90">
        <f t="shared" si="7"/>
        <v>25</v>
      </c>
    </row>
    <row r="146" spans="1:19" x14ac:dyDescent="0.3">
      <c r="A146" s="64"/>
      <c r="B146" s="65"/>
      <c r="C146" s="65"/>
      <c r="D146" s="65"/>
      <c r="E146" s="68"/>
      <c r="F146" s="64"/>
      <c r="G146" s="55" t="s">
        <v>43</v>
      </c>
      <c r="H146" s="53">
        <f>LOOKUP(G$3:G$350,'TABLE DE VALEURS'!$A$1:$B$132)</f>
        <v>0</v>
      </c>
      <c r="I146" s="64"/>
      <c r="J146" s="55" t="s">
        <v>43</v>
      </c>
      <c r="K146" s="53">
        <f>LOOKUP(J$3:J$350,'TABLE DE VALEURS'!$A$1:$B$132)</f>
        <v>0</v>
      </c>
      <c r="L146" s="64"/>
      <c r="M146" s="55" t="s">
        <v>43</v>
      </c>
      <c r="N146" s="53">
        <f>LOOKUP(M$3:M$350,'TABLE DE VALEURS'!$A$1:$B$132)</f>
        <v>0</v>
      </c>
      <c r="O146" s="69"/>
      <c r="P146" s="55" t="s">
        <v>43</v>
      </c>
      <c r="Q146" s="57">
        <f>LOOKUP(P$3:P$350,'TABLE DE VALEURS'!$A$1:$B$132)</f>
        <v>0</v>
      </c>
      <c r="R146" s="58">
        <f t="shared" si="6"/>
        <v>0</v>
      </c>
      <c r="S146" s="90">
        <f t="shared" si="7"/>
        <v>25</v>
      </c>
    </row>
    <row r="147" spans="1:19" x14ac:dyDescent="0.3">
      <c r="A147" s="64"/>
      <c r="B147" s="65"/>
      <c r="C147" s="65"/>
      <c r="D147" s="65"/>
      <c r="E147" s="68"/>
      <c r="F147" s="64"/>
      <c r="G147" s="55" t="s">
        <v>43</v>
      </c>
      <c r="H147" s="53">
        <f>LOOKUP(G$3:G$350,'TABLE DE VALEURS'!$A$1:$B$132)</f>
        <v>0</v>
      </c>
      <c r="I147" s="64"/>
      <c r="J147" s="55" t="s">
        <v>43</v>
      </c>
      <c r="K147" s="53">
        <f>LOOKUP(J$3:J$350,'TABLE DE VALEURS'!$A$1:$B$132)</f>
        <v>0</v>
      </c>
      <c r="L147" s="64"/>
      <c r="M147" s="55" t="s">
        <v>43</v>
      </c>
      <c r="N147" s="53">
        <f>LOOKUP(M$3:M$350,'TABLE DE VALEURS'!$A$1:$B$132)</f>
        <v>0</v>
      </c>
      <c r="O147" s="69"/>
      <c r="P147" s="55" t="s">
        <v>43</v>
      </c>
      <c r="Q147" s="57">
        <f>LOOKUP(P$3:P$350,'TABLE DE VALEURS'!$A$1:$B$132)</f>
        <v>0</v>
      </c>
      <c r="R147" s="58">
        <f t="shared" si="6"/>
        <v>0</v>
      </c>
      <c r="S147" s="90">
        <f t="shared" si="7"/>
        <v>25</v>
      </c>
    </row>
    <row r="148" spans="1:19" x14ac:dyDescent="0.3">
      <c r="A148" s="64"/>
      <c r="B148" s="65"/>
      <c r="C148" s="65"/>
      <c r="D148" s="65"/>
      <c r="E148" s="68"/>
      <c r="F148" s="64"/>
      <c r="G148" s="55" t="s">
        <v>43</v>
      </c>
      <c r="H148" s="53">
        <f>LOOKUP(G$3:G$350,'TABLE DE VALEURS'!$A$1:$B$132)</f>
        <v>0</v>
      </c>
      <c r="I148" s="64"/>
      <c r="J148" s="55" t="s">
        <v>43</v>
      </c>
      <c r="K148" s="53">
        <f>LOOKUP(J$3:J$350,'TABLE DE VALEURS'!$A$1:$B$132)</f>
        <v>0</v>
      </c>
      <c r="L148" s="64"/>
      <c r="M148" s="55" t="s">
        <v>43</v>
      </c>
      <c r="N148" s="53">
        <f>LOOKUP(M$3:M$350,'TABLE DE VALEURS'!$A$1:$B$132)</f>
        <v>0</v>
      </c>
      <c r="O148" s="69"/>
      <c r="P148" s="55" t="s">
        <v>43</v>
      </c>
      <c r="Q148" s="57">
        <f>LOOKUP(P$3:P$350,'TABLE DE VALEURS'!$A$1:$B$132)</f>
        <v>0</v>
      </c>
      <c r="R148" s="58">
        <f t="shared" si="6"/>
        <v>0</v>
      </c>
      <c r="S148" s="90">
        <f t="shared" si="7"/>
        <v>25</v>
      </c>
    </row>
    <row r="149" spans="1:19" x14ac:dyDescent="0.3">
      <c r="A149" s="64"/>
      <c r="B149" s="65"/>
      <c r="C149" s="65"/>
      <c r="D149" s="65"/>
      <c r="E149" s="68"/>
      <c r="F149" s="64"/>
      <c r="G149" s="55" t="s">
        <v>43</v>
      </c>
      <c r="H149" s="53">
        <f>LOOKUP(G$3:G$350,'TABLE DE VALEURS'!$A$1:$B$132)</f>
        <v>0</v>
      </c>
      <c r="I149" s="64"/>
      <c r="J149" s="55" t="s">
        <v>43</v>
      </c>
      <c r="K149" s="53">
        <f>LOOKUP(J$3:J$350,'TABLE DE VALEURS'!$A$1:$B$132)</f>
        <v>0</v>
      </c>
      <c r="L149" s="64"/>
      <c r="M149" s="55" t="s">
        <v>43</v>
      </c>
      <c r="N149" s="53">
        <f>LOOKUP(M$3:M$350,'TABLE DE VALEURS'!$A$1:$B$132)</f>
        <v>0</v>
      </c>
      <c r="O149" s="69"/>
      <c r="P149" s="55" t="s">
        <v>43</v>
      </c>
      <c r="Q149" s="57">
        <f>LOOKUP(P$3:P$350,'TABLE DE VALEURS'!$A$1:$B$132)</f>
        <v>0</v>
      </c>
      <c r="R149" s="58">
        <f t="shared" si="6"/>
        <v>0</v>
      </c>
      <c r="S149" s="90">
        <f t="shared" si="7"/>
        <v>25</v>
      </c>
    </row>
    <row r="150" spans="1:19" x14ac:dyDescent="0.3">
      <c r="A150" s="64"/>
      <c r="B150" s="65"/>
      <c r="C150" s="65"/>
      <c r="D150" s="65"/>
      <c r="E150" s="68"/>
      <c r="F150" s="64"/>
      <c r="G150" s="55" t="s">
        <v>43</v>
      </c>
      <c r="H150" s="53">
        <f>LOOKUP(G$3:G$350,'TABLE DE VALEURS'!$A$1:$B$132)</f>
        <v>0</v>
      </c>
      <c r="I150" s="64"/>
      <c r="J150" s="55" t="s">
        <v>43</v>
      </c>
      <c r="K150" s="53">
        <f>LOOKUP(J$3:J$350,'TABLE DE VALEURS'!$A$1:$B$132)</f>
        <v>0</v>
      </c>
      <c r="L150" s="64"/>
      <c r="M150" s="55" t="s">
        <v>43</v>
      </c>
      <c r="N150" s="53">
        <f>LOOKUP(M$3:M$350,'TABLE DE VALEURS'!$A$1:$B$132)</f>
        <v>0</v>
      </c>
      <c r="O150" s="69"/>
      <c r="P150" s="55" t="s">
        <v>43</v>
      </c>
      <c r="Q150" s="57">
        <f>LOOKUP(P$3:P$350,'TABLE DE VALEURS'!$A$1:$B$132)</f>
        <v>0</v>
      </c>
      <c r="R150" s="58">
        <f t="shared" si="6"/>
        <v>0</v>
      </c>
      <c r="S150" s="90">
        <f t="shared" si="7"/>
        <v>25</v>
      </c>
    </row>
    <row r="151" spans="1:19" x14ac:dyDescent="0.3">
      <c r="A151" s="64"/>
      <c r="B151" s="65"/>
      <c r="C151" s="65"/>
      <c r="D151" s="65"/>
      <c r="E151" s="68"/>
      <c r="F151" s="64"/>
      <c r="G151" s="55" t="s">
        <v>43</v>
      </c>
      <c r="H151" s="53">
        <f>LOOKUP(G$3:G$350,'TABLE DE VALEURS'!$A$1:$B$132)</f>
        <v>0</v>
      </c>
      <c r="I151" s="64"/>
      <c r="J151" s="55" t="s">
        <v>43</v>
      </c>
      <c r="K151" s="53">
        <f>LOOKUP(J$3:J$350,'TABLE DE VALEURS'!$A$1:$B$132)</f>
        <v>0</v>
      </c>
      <c r="L151" s="64"/>
      <c r="M151" s="55" t="s">
        <v>43</v>
      </c>
      <c r="N151" s="53">
        <f>LOOKUP(M$3:M$350,'TABLE DE VALEURS'!$A$1:$B$132)</f>
        <v>0</v>
      </c>
      <c r="O151" s="69"/>
      <c r="P151" s="55" t="s">
        <v>43</v>
      </c>
      <c r="Q151" s="57">
        <f>LOOKUP(P$3:P$350,'TABLE DE VALEURS'!$A$1:$B$132)</f>
        <v>0</v>
      </c>
      <c r="R151" s="58">
        <f t="shared" si="6"/>
        <v>0</v>
      </c>
      <c r="S151" s="90">
        <f t="shared" si="7"/>
        <v>25</v>
      </c>
    </row>
    <row r="152" spans="1:19" x14ac:dyDescent="0.3">
      <c r="A152" s="64"/>
      <c r="B152" s="65"/>
      <c r="C152" s="65"/>
      <c r="D152" s="65"/>
      <c r="E152" s="68"/>
      <c r="F152" s="64"/>
      <c r="G152" s="55" t="s">
        <v>43</v>
      </c>
      <c r="H152" s="53">
        <f>LOOKUP(G$3:G$350,'TABLE DE VALEURS'!$A$1:$B$132)</f>
        <v>0</v>
      </c>
      <c r="I152" s="64"/>
      <c r="J152" s="55" t="s">
        <v>43</v>
      </c>
      <c r="K152" s="53">
        <f>LOOKUP(J$3:J$350,'TABLE DE VALEURS'!$A$1:$B$132)</f>
        <v>0</v>
      </c>
      <c r="L152" s="64"/>
      <c r="M152" s="55" t="s">
        <v>43</v>
      </c>
      <c r="N152" s="53">
        <f>LOOKUP(M$3:M$350,'TABLE DE VALEURS'!$A$1:$B$132)</f>
        <v>0</v>
      </c>
      <c r="O152" s="69"/>
      <c r="P152" s="55" t="s">
        <v>43</v>
      </c>
      <c r="Q152" s="57">
        <f>LOOKUP(P$3:P$350,'TABLE DE VALEURS'!$A$1:$B$132)</f>
        <v>0</v>
      </c>
      <c r="R152" s="58">
        <f t="shared" si="6"/>
        <v>0</v>
      </c>
      <c r="S152" s="90">
        <f t="shared" si="7"/>
        <v>25</v>
      </c>
    </row>
    <row r="153" spans="1:19" x14ac:dyDescent="0.3">
      <c r="A153" s="64"/>
      <c r="B153" s="65"/>
      <c r="C153" s="65"/>
      <c r="D153" s="65"/>
      <c r="E153" s="68"/>
      <c r="F153" s="64"/>
      <c r="G153" s="55" t="s">
        <v>43</v>
      </c>
      <c r="H153" s="53">
        <f>LOOKUP(G$3:G$350,'TABLE DE VALEURS'!$A$1:$B$132)</f>
        <v>0</v>
      </c>
      <c r="I153" s="64"/>
      <c r="J153" s="55" t="s">
        <v>43</v>
      </c>
      <c r="K153" s="53">
        <f>LOOKUP(J$3:J$350,'TABLE DE VALEURS'!$A$1:$B$132)</f>
        <v>0</v>
      </c>
      <c r="L153" s="64"/>
      <c r="M153" s="55" t="s">
        <v>43</v>
      </c>
      <c r="N153" s="53">
        <f>LOOKUP(M$3:M$350,'TABLE DE VALEURS'!$A$1:$B$132)</f>
        <v>0</v>
      </c>
      <c r="O153" s="69"/>
      <c r="P153" s="55" t="s">
        <v>43</v>
      </c>
      <c r="Q153" s="57">
        <f>LOOKUP(P$3:P$350,'TABLE DE VALEURS'!$A$1:$B$132)</f>
        <v>0</v>
      </c>
      <c r="R153" s="58">
        <f t="shared" si="6"/>
        <v>0</v>
      </c>
      <c r="S153" s="90">
        <f t="shared" si="7"/>
        <v>25</v>
      </c>
    </row>
    <row r="154" spans="1:19" x14ac:dyDescent="0.3">
      <c r="A154" s="64"/>
      <c r="B154" s="65"/>
      <c r="C154" s="65"/>
      <c r="D154" s="65"/>
      <c r="E154" s="68"/>
      <c r="F154" s="64"/>
      <c r="G154" s="55" t="s">
        <v>43</v>
      </c>
      <c r="H154" s="53">
        <f>LOOKUP(G$3:G$350,'TABLE DE VALEURS'!$A$1:$B$132)</f>
        <v>0</v>
      </c>
      <c r="I154" s="64"/>
      <c r="J154" s="55" t="s">
        <v>43</v>
      </c>
      <c r="K154" s="53">
        <f>LOOKUP(J$3:J$350,'TABLE DE VALEURS'!$A$1:$B$132)</f>
        <v>0</v>
      </c>
      <c r="L154" s="64"/>
      <c r="M154" s="55" t="s">
        <v>43</v>
      </c>
      <c r="N154" s="53">
        <f>LOOKUP(M$3:M$350,'TABLE DE VALEURS'!$A$1:$B$132)</f>
        <v>0</v>
      </c>
      <c r="O154" s="69"/>
      <c r="P154" s="55" t="s">
        <v>43</v>
      </c>
      <c r="Q154" s="57">
        <f>LOOKUP(P$3:P$350,'TABLE DE VALEURS'!$A$1:$B$132)</f>
        <v>0</v>
      </c>
      <c r="R154" s="58">
        <f t="shared" si="6"/>
        <v>0</v>
      </c>
      <c r="S154" s="90">
        <f t="shared" si="7"/>
        <v>25</v>
      </c>
    </row>
    <row r="155" spans="1:19" x14ac:dyDescent="0.3">
      <c r="A155" s="64"/>
      <c r="B155" s="65"/>
      <c r="C155" s="65"/>
      <c r="D155" s="65"/>
      <c r="E155" s="68"/>
      <c r="F155" s="64"/>
      <c r="G155" s="55" t="s">
        <v>43</v>
      </c>
      <c r="H155" s="53">
        <f>LOOKUP(G$3:G$350,'TABLE DE VALEURS'!$A$1:$B$132)</f>
        <v>0</v>
      </c>
      <c r="I155" s="64"/>
      <c r="J155" s="55" t="s">
        <v>43</v>
      </c>
      <c r="K155" s="53">
        <f>LOOKUP(J$3:J$350,'TABLE DE VALEURS'!$A$1:$B$132)</f>
        <v>0</v>
      </c>
      <c r="L155" s="64"/>
      <c r="M155" s="55" t="s">
        <v>43</v>
      </c>
      <c r="N155" s="53">
        <f>LOOKUP(M$3:M$350,'TABLE DE VALEURS'!$A$1:$B$132)</f>
        <v>0</v>
      </c>
      <c r="O155" s="69"/>
      <c r="P155" s="55" t="s">
        <v>43</v>
      </c>
      <c r="Q155" s="57">
        <f>LOOKUP(P$3:P$350,'TABLE DE VALEURS'!$A$1:$B$132)</f>
        <v>0</v>
      </c>
      <c r="R155" s="58">
        <f t="shared" si="6"/>
        <v>0</v>
      </c>
      <c r="S155" s="90">
        <f t="shared" si="7"/>
        <v>25</v>
      </c>
    </row>
    <row r="156" spans="1:19" x14ac:dyDescent="0.3">
      <c r="A156" s="64"/>
      <c r="B156" s="65"/>
      <c r="C156" s="65"/>
      <c r="D156" s="65"/>
      <c r="E156" s="68"/>
      <c r="F156" s="64"/>
      <c r="G156" s="55" t="s">
        <v>43</v>
      </c>
      <c r="H156" s="53">
        <f>LOOKUP(G$3:G$350,'TABLE DE VALEURS'!$A$1:$B$132)</f>
        <v>0</v>
      </c>
      <c r="I156" s="64"/>
      <c r="J156" s="55" t="s">
        <v>43</v>
      </c>
      <c r="K156" s="53">
        <f>LOOKUP(J$3:J$350,'TABLE DE VALEURS'!$A$1:$B$132)</f>
        <v>0</v>
      </c>
      <c r="L156" s="64"/>
      <c r="M156" s="55" t="s">
        <v>43</v>
      </c>
      <c r="N156" s="53">
        <f>LOOKUP(M$3:M$350,'TABLE DE VALEURS'!$A$1:$B$132)</f>
        <v>0</v>
      </c>
      <c r="O156" s="69"/>
      <c r="P156" s="55" t="s">
        <v>43</v>
      </c>
      <c r="Q156" s="57">
        <f>LOOKUP(P$3:P$350,'TABLE DE VALEURS'!$A$1:$B$132)</f>
        <v>0</v>
      </c>
      <c r="R156" s="58">
        <f t="shared" si="6"/>
        <v>0</v>
      </c>
      <c r="S156" s="90">
        <f t="shared" si="7"/>
        <v>25</v>
      </c>
    </row>
    <row r="157" spans="1:19" x14ac:dyDescent="0.3">
      <c r="A157" s="64"/>
      <c r="B157" s="65"/>
      <c r="C157" s="65"/>
      <c r="D157" s="65"/>
      <c r="E157" s="68"/>
      <c r="F157" s="64"/>
      <c r="G157" s="55" t="s">
        <v>43</v>
      </c>
      <c r="H157" s="53">
        <f>LOOKUP(G$3:G$350,'TABLE DE VALEURS'!$A$1:$B$132)</f>
        <v>0</v>
      </c>
      <c r="I157" s="64"/>
      <c r="J157" s="55" t="s">
        <v>43</v>
      </c>
      <c r="K157" s="53">
        <f>LOOKUP(J$3:J$350,'TABLE DE VALEURS'!$A$1:$B$132)</f>
        <v>0</v>
      </c>
      <c r="L157" s="64"/>
      <c r="M157" s="55" t="s">
        <v>43</v>
      </c>
      <c r="N157" s="53">
        <f>LOOKUP(M$3:M$350,'TABLE DE VALEURS'!$A$1:$B$132)</f>
        <v>0</v>
      </c>
      <c r="O157" s="69"/>
      <c r="P157" s="55" t="s">
        <v>43</v>
      </c>
      <c r="Q157" s="57">
        <f>LOOKUP(P$3:P$350,'TABLE DE VALEURS'!$A$1:$B$132)</f>
        <v>0</v>
      </c>
      <c r="R157" s="58">
        <f t="shared" si="6"/>
        <v>0</v>
      </c>
      <c r="S157" s="90">
        <f t="shared" si="7"/>
        <v>25</v>
      </c>
    </row>
    <row r="158" spans="1:19" x14ac:dyDescent="0.3">
      <c r="A158" s="64"/>
      <c r="B158" s="65"/>
      <c r="C158" s="65"/>
      <c r="D158" s="65"/>
      <c r="E158" s="68"/>
      <c r="F158" s="64"/>
      <c r="G158" s="55" t="s">
        <v>43</v>
      </c>
      <c r="H158" s="53">
        <f>LOOKUP(G$3:G$350,'TABLE DE VALEURS'!$A$1:$B$132)</f>
        <v>0</v>
      </c>
      <c r="I158" s="64"/>
      <c r="J158" s="55" t="s">
        <v>43</v>
      </c>
      <c r="K158" s="53">
        <f>LOOKUP(J$3:J$350,'TABLE DE VALEURS'!$A$1:$B$132)</f>
        <v>0</v>
      </c>
      <c r="L158" s="64"/>
      <c r="M158" s="55" t="s">
        <v>43</v>
      </c>
      <c r="N158" s="53">
        <f>LOOKUP(M$3:M$350,'TABLE DE VALEURS'!$A$1:$B$132)</f>
        <v>0</v>
      </c>
      <c r="O158" s="69"/>
      <c r="P158" s="55" t="s">
        <v>43</v>
      </c>
      <c r="Q158" s="57">
        <f>LOOKUP(P$3:P$350,'TABLE DE VALEURS'!$A$1:$B$132)</f>
        <v>0</v>
      </c>
      <c r="R158" s="58">
        <f t="shared" si="6"/>
        <v>0</v>
      </c>
      <c r="S158" s="90">
        <f t="shared" si="7"/>
        <v>25</v>
      </c>
    </row>
    <row r="159" spans="1:19" x14ac:dyDescent="0.3">
      <c r="A159" s="64"/>
      <c r="B159" s="65"/>
      <c r="C159" s="65"/>
      <c r="D159" s="65"/>
      <c r="E159" s="68"/>
      <c r="F159" s="64"/>
      <c r="G159" s="55" t="s">
        <v>43</v>
      </c>
      <c r="H159" s="53">
        <f>LOOKUP(G$3:G$350,'TABLE DE VALEURS'!$A$1:$B$132)</f>
        <v>0</v>
      </c>
      <c r="I159" s="64"/>
      <c r="J159" s="55" t="s">
        <v>43</v>
      </c>
      <c r="K159" s="53">
        <f>LOOKUP(J$3:J$350,'TABLE DE VALEURS'!$A$1:$B$132)</f>
        <v>0</v>
      </c>
      <c r="L159" s="64"/>
      <c r="M159" s="55" t="s">
        <v>43</v>
      </c>
      <c r="N159" s="53">
        <f>LOOKUP(M$3:M$350,'TABLE DE VALEURS'!$A$1:$B$132)</f>
        <v>0</v>
      </c>
      <c r="O159" s="69"/>
      <c r="P159" s="55" t="s">
        <v>43</v>
      </c>
      <c r="Q159" s="57">
        <f>LOOKUP(P$3:P$350,'TABLE DE VALEURS'!$A$1:$B$132)</f>
        <v>0</v>
      </c>
      <c r="R159" s="58">
        <f t="shared" si="6"/>
        <v>0</v>
      </c>
      <c r="S159" s="90">
        <f t="shared" si="7"/>
        <v>25</v>
      </c>
    </row>
    <row r="160" spans="1:19" x14ac:dyDescent="0.3">
      <c r="A160" s="64"/>
      <c r="B160" s="65"/>
      <c r="C160" s="65"/>
      <c r="D160" s="65"/>
      <c r="E160" s="68"/>
      <c r="F160" s="64"/>
      <c r="G160" s="55" t="s">
        <v>43</v>
      </c>
      <c r="H160" s="53">
        <f>LOOKUP(G$3:G$350,'TABLE DE VALEURS'!$A$1:$B$132)</f>
        <v>0</v>
      </c>
      <c r="I160" s="64"/>
      <c r="J160" s="55" t="s">
        <v>43</v>
      </c>
      <c r="K160" s="53">
        <f>LOOKUP(J$3:J$350,'TABLE DE VALEURS'!$A$1:$B$132)</f>
        <v>0</v>
      </c>
      <c r="L160" s="64"/>
      <c r="M160" s="55" t="s">
        <v>43</v>
      </c>
      <c r="N160" s="53">
        <f>LOOKUP(M$3:M$350,'TABLE DE VALEURS'!$A$1:$B$132)</f>
        <v>0</v>
      </c>
      <c r="O160" s="69"/>
      <c r="P160" s="55" t="s">
        <v>43</v>
      </c>
      <c r="Q160" s="57">
        <f>LOOKUP(P$3:P$350,'TABLE DE VALEURS'!$A$1:$B$132)</f>
        <v>0</v>
      </c>
      <c r="R160" s="58">
        <f t="shared" si="6"/>
        <v>0</v>
      </c>
      <c r="S160" s="90">
        <f t="shared" si="7"/>
        <v>25</v>
      </c>
    </row>
    <row r="161" spans="1:19" x14ac:dyDescent="0.3">
      <c r="A161" s="64"/>
      <c r="B161" s="65"/>
      <c r="C161" s="65"/>
      <c r="D161" s="65"/>
      <c r="E161" s="68"/>
      <c r="F161" s="64"/>
      <c r="G161" s="55" t="s">
        <v>43</v>
      </c>
      <c r="H161" s="53">
        <f>LOOKUP(G$3:G$350,'TABLE DE VALEURS'!$A$1:$B$132)</f>
        <v>0</v>
      </c>
      <c r="I161" s="64"/>
      <c r="J161" s="55" t="s">
        <v>43</v>
      </c>
      <c r="K161" s="53">
        <f>LOOKUP(J$3:J$350,'TABLE DE VALEURS'!$A$1:$B$132)</f>
        <v>0</v>
      </c>
      <c r="L161" s="64"/>
      <c r="M161" s="55" t="s">
        <v>43</v>
      </c>
      <c r="N161" s="53">
        <f>LOOKUP(M$3:M$350,'TABLE DE VALEURS'!$A$1:$B$132)</f>
        <v>0</v>
      </c>
      <c r="O161" s="69"/>
      <c r="P161" s="55" t="s">
        <v>43</v>
      </c>
      <c r="Q161" s="57">
        <f>LOOKUP(P$3:P$350,'TABLE DE VALEURS'!$A$1:$B$132)</f>
        <v>0</v>
      </c>
      <c r="R161" s="58">
        <f t="shared" si="6"/>
        <v>0</v>
      </c>
      <c r="S161" s="90">
        <f t="shared" si="7"/>
        <v>25</v>
      </c>
    </row>
    <row r="162" spans="1:19" x14ac:dyDescent="0.3">
      <c r="A162" s="64"/>
      <c r="B162" s="65"/>
      <c r="C162" s="65"/>
      <c r="D162" s="65"/>
      <c r="E162" s="68"/>
      <c r="F162" s="64"/>
      <c r="G162" s="55" t="s">
        <v>43</v>
      </c>
      <c r="H162" s="53">
        <f>LOOKUP(G$3:G$350,'TABLE DE VALEURS'!$A$1:$B$132)</f>
        <v>0</v>
      </c>
      <c r="I162" s="64"/>
      <c r="J162" s="55" t="s">
        <v>43</v>
      </c>
      <c r="K162" s="53">
        <f>LOOKUP(J$3:J$350,'TABLE DE VALEURS'!$A$1:$B$132)</f>
        <v>0</v>
      </c>
      <c r="L162" s="64"/>
      <c r="M162" s="55" t="s">
        <v>43</v>
      </c>
      <c r="N162" s="53">
        <f>LOOKUP(M$3:M$350,'TABLE DE VALEURS'!$A$1:$B$132)</f>
        <v>0</v>
      </c>
      <c r="O162" s="69"/>
      <c r="P162" s="55" t="s">
        <v>43</v>
      </c>
      <c r="Q162" s="57">
        <f>LOOKUP(P$3:P$350,'TABLE DE VALEURS'!$A$1:$B$132)</f>
        <v>0</v>
      </c>
      <c r="R162" s="58">
        <f t="shared" si="6"/>
        <v>0</v>
      </c>
      <c r="S162" s="90">
        <f t="shared" si="7"/>
        <v>25</v>
      </c>
    </row>
    <row r="163" spans="1:19" x14ac:dyDescent="0.3">
      <c r="A163" s="64"/>
      <c r="B163" s="65"/>
      <c r="C163" s="65"/>
      <c r="D163" s="65"/>
      <c r="E163" s="68"/>
      <c r="F163" s="64"/>
      <c r="G163" s="55" t="s">
        <v>43</v>
      </c>
      <c r="H163" s="53">
        <f>LOOKUP(G$3:G$350,'TABLE DE VALEURS'!$A$1:$B$132)</f>
        <v>0</v>
      </c>
      <c r="I163" s="64"/>
      <c r="J163" s="55" t="s">
        <v>43</v>
      </c>
      <c r="K163" s="53">
        <f>LOOKUP(J$3:J$350,'TABLE DE VALEURS'!$A$1:$B$132)</f>
        <v>0</v>
      </c>
      <c r="L163" s="64"/>
      <c r="M163" s="55" t="s">
        <v>43</v>
      </c>
      <c r="N163" s="53">
        <f>LOOKUP(M$3:M$350,'TABLE DE VALEURS'!$A$1:$B$132)</f>
        <v>0</v>
      </c>
      <c r="O163" s="69"/>
      <c r="P163" s="55" t="s">
        <v>43</v>
      </c>
      <c r="Q163" s="57">
        <f>LOOKUP(P$3:P$350,'TABLE DE VALEURS'!$A$1:$B$132)</f>
        <v>0</v>
      </c>
      <c r="R163" s="58">
        <f t="shared" si="6"/>
        <v>0</v>
      </c>
      <c r="S163" s="90">
        <f t="shared" si="7"/>
        <v>25</v>
      </c>
    </row>
    <row r="164" spans="1:19" x14ac:dyDescent="0.3">
      <c r="A164" s="64"/>
      <c r="B164" s="65"/>
      <c r="C164" s="65"/>
      <c r="D164" s="65"/>
      <c r="E164" s="68"/>
      <c r="F164" s="64"/>
      <c r="G164" s="55" t="s">
        <v>43</v>
      </c>
      <c r="H164" s="53">
        <f>LOOKUP(G$3:G$350,'TABLE DE VALEURS'!$A$1:$B$132)</f>
        <v>0</v>
      </c>
      <c r="I164" s="64"/>
      <c r="J164" s="55" t="s">
        <v>43</v>
      </c>
      <c r="K164" s="53">
        <f>LOOKUP(J$3:J$350,'TABLE DE VALEURS'!$A$1:$B$132)</f>
        <v>0</v>
      </c>
      <c r="L164" s="64"/>
      <c r="M164" s="55" t="s">
        <v>43</v>
      </c>
      <c r="N164" s="53">
        <f>LOOKUP(M$3:M$350,'TABLE DE VALEURS'!$A$1:$B$132)</f>
        <v>0</v>
      </c>
      <c r="O164" s="69"/>
      <c r="P164" s="55" t="s">
        <v>43</v>
      </c>
      <c r="Q164" s="57">
        <f>LOOKUP(P$3:P$350,'TABLE DE VALEURS'!$A$1:$B$132)</f>
        <v>0</v>
      </c>
      <c r="R164" s="58">
        <f t="shared" si="6"/>
        <v>0</v>
      </c>
      <c r="S164" s="90">
        <f t="shared" si="7"/>
        <v>25</v>
      </c>
    </row>
    <row r="165" spans="1:19" x14ac:dyDescent="0.3">
      <c r="A165" s="64"/>
      <c r="B165" s="65"/>
      <c r="C165" s="65"/>
      <c r="D165" s="65"/>
      <c r="E165" s="68"/>
      <c r="F165" s="64"/>
      <c r="G165" s="55" t="s">
        <v>43</v>
      </c>
      <c r="H165" s="53">
        <f>LOOKUP(G$3:G$350,'TABLE DE VALEURS'!$A$1:$B$132)</f>
        <v>0</v>
      </c>
      <c r="I165" s="64"/>
      <c r="J165" s="55" t="s">
        <v>43</v>
      </c>
      <c r="K165" s="53">
        <f>LOOKUP(J$3:J$350,'TABLE DE VALEURS'!$A$1:$B$132)</f>
        <v>0</v>
      </c>
      <c r="L165" s="64"/>
      <c r="M165" s="55" t="s">
        <v>43</v>
      </c>
      <c r="N165" s="53">
        <f>LOOKUP(M$3:M$350,'TABLE DE VALEURS'!$A$1:$B$132)</f>
        <v>0</v>
      </c>
      <c r="O165" s="69"/>
      <c r="P165" s="55" t="s">
        <v>43</v>
      </c>
      <c r="Q165" s="57">
        <f>LOOKUP(P$3:P$350,'TABLE DE VALEURS'!$A$1:$B$132)</f>
        <v>0</v>
      </c>
      <c r="R165" s="58">
        <f t="shared" si="6"/>
        <v>0</v>
      </c>
      <c r="S165" s="90">
        <f t="shared" si="7"/>
        <v>25</v>
      </c>
    </row>
    <row r="166" spans="1:19" x14ac:dyDescent="0.3">
      <c r="A166" s="64"/>
      <c r="B166" s="65"/>
      <c r="C166" s="65"/>
      <c r="D166" s="65"/>
      <c r="E166" s="68"/>
      <c r="F166" s="64"/>
      <c r="G166" s="55" t="s">
        <v>43</v>
      </c>
      <c r="H166" s="53">
        <f>LOOKUP(G$3:G$350,'TABLE DE VALEURS'!$A$1:$B$132)</f>
        <v>0</v>
      </c>
      <c r="I166" s="64"/>
      <c r="J166" s="55" t="s">
        <v>43</v>
      </c>
      <c r="K166" s="53">
        <f>LOOKUP(J$3:J$350,'TABLE DE VALEURS'!$A$1:$B$132)</f>
        <v>0</v>
      </c>
      <c r="L166" s="64"/>
      <c r="M166" s="55" t="s">
        <v>43</v>
      </c>
      <c r="N166" s="53">
        <f>LOOKUP(M$3:M$350,'TABLE DE VALEURS'!$A$1:$B$132)</f>
        <v>0</v>
      </c>
      <c r="O166" s="69"/>
      <c r="P166" s="55" t="s">
        <v>43</v>
      </c>
      <c r="Q166" s="57">
        <f>LOOKUP(P$3:P$350,'TABLE DE VALEURS'!$A$1:$B$132)</f>
        <v>0</v>
      </c>
      <c r="R166" s="58">
        <f t="shared" si="6"/>
        <v>0</v>
      </c>
      <c r="S166" s="90">
        <f t="shared" si="7"/>
        <v>25</v>
      </c>
    </row>
    <row r="167" spans="1:19" x14ac:dyDescent="0.3">
      <c r="A167" s="64"/>
      <c r="B167" s="65"/>
      <c r="C167" s="65"/>
      <c r="D167" s="65"/>
      <c r="E167" s="68"/>
      <c r="F167" s="64"/>
      <c r="G167" s="55" t="s">
        <v>43</v>
      </c>
      <c r="H167" s="53">
        <f>LOOKUP(G$3:G$350,'TABLE DE VALEURS'!$A$1:$B$132)</f>
        <v>0</v>
      </c>
      <c r="I167" s="64"/>
      <c r="J167" s="55" t="s">
        <v>43</v>
      </c>
      <c r="K167" s="53">
        <f>LOOKUP(J$3:J$350,'TABLE DE VALEURS'!$A$1:$B$132)</f>
        <v>0</v>
      </c>
      <c r="L167" s="64"/>
      <c r="M167" s="55" t="s">
        <v>43</v>
      </c>
      <c r="N167" s="53">
        <f>LOOKUP(M$3:M$350,'TABLE DE VALEURS'!$A$1:$B$132)</f>
        <v>0</v>
      </c>
      <c r="O167" s="69"/>
      <c r="P167" s="55" t="s">
        <v>43</v>
      </c>
      <c r="Q167" s="57">
        <f>LOOKUP(P$3:P$350,'TABLE DE VALEURS'!$A$1:$B$132)</f>
        <v>0</v>
      </c>
      <c r="R167" s="58">
        <f t="shared" si="6"/>
        <v>0</v>
      </c>
      <c r="S167" s="90">
        <f t="shared" si="7"/>
        <v>25</v>
      </c>
    </row>
    <row r="168" spans="1:19" x14ac:dyDescent="0.3">
      <c r="A168" s="64"/>
      <c r="B168" s="65"/>
      <c r="C168" s="65"/>
      <c r="D168" s="65"/>
      <c r="E168" s="68"/>
      <c r="F168" s="64"/>
      <c r="G168" s="55" t="s">
        <v>43</v>
      </c>
      <c r="H168" s="53">
        <f>LOOKUP(G$3:G$350,'TABLE DE VALEURS'!$A$1:$B$132)</f>
        <v>0</v>
      </c>
      <c r="I168" s="64"/>
      <c r="J168" s="55" t="s">
        <v>43</v>
      </c>
      <c r="K168" s="53">
        <f>LOOKUP(J$3:J$350,'TABLE DE VALEURS'!$A$1:$B$132)</f>
        <v>0</v>
      </c>
      <c r="L168" s="64"/>
      <c r="M168" s="55" t="s">
        <v>43</v>
      </c>
      <c r="N168" s="53">
        <f>LOOKUP(M$3:M$350,'TABLE DE VALEURS'!$A$1:$B$132)</f>
        <v>0</v>
      </c>
      <c r="O168" s="69"/>
      <c r="P168" s="55" t="s">
        <v>43</v>
      </c>
      <c r="Q168" s="57">
        <f>LOOKUP(P$3:P$350,'TABLE DE VALEURS'!$A$1:$B$132)</f>
        <v>0</v>
      </c>
      <c r="R168" s="58">
        <f t="shared" si="6"/>
        <v>0</v>
      </c>
      <c r="S168" s="90">
        <f t="shared" si="7"/>
        <v>25</v>
      </c>
    </row>
    <row r="169" spans="1:19" x14ac:dyDescent="0.3">
      <c r="A169" s="64"/>
      <c r="B169" s="65"/>
      <c r="C169" s="65"/>
      <c r="D169" s="65"/>
      <c r="E169" s="68"/>
      <c r="F169" s="64"/>
      <c r="G169" s="55" t="s">
        <v>43</v>
      </c>
      <c r="H169" s="53">
        <f>LOOKUP(G$3:G$350,'TABLE DE VALEURS'!$A$1:$B$132)</f>
        <v>0</v>
      </c>
      <c r="I169" s="64"/>
      <c r="J169" s="55" t="s">
        <v>43</v>
      </c>
      <c r="K169" s="53">
        <f>LOOKUP(J$3:J$350,'TABLE DE VALEURS'!$A$1:$B$132)</f>
        <v>0</v>
      </c>
      <c r="L169" s="64"/>
      <c r="M169" s="55" t="s">
        <v>43</v>
      </c>
      <c r="N169" s="53">
        <f>LOOKUP(M$3:M$350,'TABLE DE VALEURS'!$A$1:$B$132)</f>
        <v>0</v>
      </c>
      <c r="O169" s="69"/>
      <c r="P169" s="55" t="s">
        <v>43</v>
      </c>
      <c r="Q169" s="57">
        <f>LOOKUP(P$3:P$350,'TABLE DE VALEURS'!$A$1:$B$132)</f>
        <v>0</v>
      </c>
      <c r="R169" s="58">
        <f t="shared" si="6"/>
        <v>0</v>
      </c>
      <c r="S169" s="90">
        <f t="shared" si="7"/>
        <v>25</v>
      </c>
    </row>
    <row r="170" spans="1:19" x14ac:dyDescent="0.3">
      <c r="A170" s="64"/>
      <c r="B170" s="65"/>
      <c r="C170" s="65"/>
      <c r="D170" s="65"/>
      <c r="E170" s="68"/>
      <c r="F170" s="64"/>
      <c r="G170" s="55" t="s">
        <v>43</v>
      </c>
      <c r="H170" s="53">
        <f>LOOKUP(G$3:G$350,'TABLE DE VALEURS'!$A$1:$B$132)</f>
        <v>0</v>
      </c>
      <c r="I170" s="64"/>
      <c r="J170" s="55" t="s">
        <v>43</v>
      </c>
      <c r="K170" s="53">
        <f>LOOKUP(J$3:J$350,'TABLE DE VALEURS'!$A$1:$B$132)</f>
        <v>0</v>
      </c>
      <c r="L170" s="64"/>
      <c r="M170" s="55" t="s">
        <v>43</v>
      </c>
      <c r="N170" s="53">
        <f>LOOKUP(M$3:M$350,'TABLE DE VALEURS'!$A$1:$B$132)</f>
        <v>0</v>
      </c>
      <c r="O170" s="69"/>
      <c r="P170" s="55" t="s">
        <v>43</v>
      </c>
      <c r="Q170" s="57">
        <f>LOOKUP(P$3:P$350,'TABLE DE VALEURS'!$A$1:$B$132)</f>
        <v>0</v>
      </c>
      <c r="R170" s="58">
        <f t="shared" si="6"/>
        <v>0</v>
      </c>
      <c r="S170" s="90">
        <f t="shared" si="7"/>
        <v>25</v>
      </c>
    </row>
    <row r="171" spans="1:19" x14ac:dyDescent="0.3">
      <c r="A171" s="64"/>
      <c r="B171" s="65"/>
      <c r="C171" s="65"/>
      <c r="D171" s="65"/>
      <c r="E171" s="68"/>
      <c r="F171" s="64"/>
      <c r="G171" s="55" t="s">
        <v>43</v>
      </c>
      <c r="H171" s="53">
        <f>LOOKUP(G$3:G$350,'TABLE DE VALEURS'!$A$1:$B$132)</f>
        <v>0</v>
      </c>
      <c r="I171" s="64"/>
      <c r="J171" s="55" t="s">
        <v>43</v>
      </c>
      <c r="K171" s="53">
        <f>LOOKUP(J$3:J$350,'TABLE DE VALEURS'!$A$1:$B$132)</f>
        <v>0</v>
      </c>
      <c r="L171" s="64"/>
      <c r="M171" s="55" t="s">
        <v>43</v>
      </c>
      <c r="N171" s="53">
        <f>LOOKUP(M$3:M$350,'TABLE DE VALEURS'!$A$1:$B$132)</f>
        <v>0</v>
      </c>
      <c r="O171" s="69"/>
      <c r="P171" s="55" t="s">
        <v>43</v>
      </c>
      <c r="Q171" s="57">
        <f>LOOKUP(P$3:P$350,'TABLE DE VALEURS'!$A$1:$B$132)</f>
        <v>0</v>
      </c>
      <c r="R171" s="58">
        <f t="shared" si="6"/>
        <v>0</v>
      </c>
      <c r="S171" s="90">
        <f t="shared" si="7"/>
        <v>25</v>
      </c>
    </row>
    <row r="172" spans="1:19" x14ac:dyDescent="0.3">
      <c r="A172" s="64"/>
      <c r="B172" s="65"/>
      <c r="C172" s="65"/>
      <c r="D172" s="65"/>
      <c r="E172" s="68"/>
      <c r="F172" s="64"/>
      <c r="G172" s="55" t="s">
        <v>43</v>
      </c>
      <c r="H172" s="53">
        <f>LOOKUP(G$3:G$350,'TABLE DE VALEURS'!$A$1:$B$132)</f>
        <v>0</v>
      </c>
      <c r="I172" s="64"/>
      <c r="J172" s="55" t="s">
        <v>43</v>
      </c>
      <c r="K172" s="53">
        <f>LOOKUP(J$3:J$350,'TABLE DE VALEURS'!$A$1:$B$132)</f>
        <v>0</v>
      </c>
      <c r="L172" s="64"/>
      <c r="M172" s="55" t="s">
        <v>43</v>
      </c>
      <c r="N172" s="53">
        <f>LOOKUP(M$3:M$350,'TABLE DE VALEURS'!$A$1:$B$132)</f>
        <v>0</v>
      </c>
      <c r="O172" s="69"/>
      <c r="P172" s="55" t="s">
        <v>43</v>
      </c>
      <c r="Q172" s="57">
        <f>LOOKUP(P$3:P$350,'TABLE DE VALEURS'!$A$1:$B$132)</f>
        <v>0</v>
      </c>
      <c r="R172" s="58">
        <f t="shared" si="6"/>
        <v>0</v>
      </c>
      <c r="S172" s="90">
        <f t="shared" si="7"/>
        <v>25</v>
      </c>
    </row>
    <row r="173" spans="1:19" x14ac:dyDescent="0.3">
      <c r="A173" s="64"/>
      <c r="B173" s="65"/>
      <c r="C173" s="65"/>
      <c r="D173" s="65"/>
      <c r="E173" s="68"/>
      <c r="F173" s="64"/>
      <c r="G173" s="55" t="s">
        <v>43</v>
      </c>
      <c r="H173" s="53">
        <f>LOOKUP(G$3:G$350,'TABLE DE VALEURS'!$A$1:$B$132)</f>
        <v>0</v>
      </c>
      <c r="I173" s="64"/>
      <c r="J173" s="55" t="s">
        <v>43</v>
      </c>
      <c r="K173" s="53">
        <f>LOOKUP(J$3:J$350,'TABLE DE VALEURS'!$A$1:$B$132)</f>
        <v>0</v>
      </c>
      <c r="L173" s="64"/>
      <c r="M173" s="55" t="s">
        <v>43</v>
      </c>
      <c r="N173" s="53">
        <f>LOOKUP(M$3:M$350,'TABLE DE VALEURS'!$A$1:$B$132)</f>
        <v>0</v>
      </c>
      <c r="O173" s="69"/>
      <c r="P173" s="55" t="s">
        <v>43</v>
      </c>
      <c r="Q173" s="57">
        <f>LOOKUP(P$3:P$350,'TABLE DE VALEURS'!$A$1:$B$132)</f>
        <v>0</v>
      </c>
      <c r="R173" s="58">
        <f t="shared" si="6"/>
        <v>0</v>
      </c>
      <c r="S173" s="90">
        <f t="shared" si="7"/>
        <v>25</v>
      </c>
    </row>
    <row r="174" spans="1:19" x14ac:dyDescent="0.3">
      <c r="A174" s="64"/>
      <c r="B174" s="65"/>
      <c r="C174" s="65"/>
      <c r="D174" s="65"/>
      <c r="E174" s="68"/>
      <c r="F174" s="64"/>
      <c r="G174" s="55" t="s">
        <v>43</v>
      </c>
      <c r="H174" s="53">
        <f>LOOKUP(G$3:G$350,'TABLE DE VALEURS'!$A$1:$B$132)</f>
        <v>0</v>
      </c>
      <c r="I174" s="64"/>
      <c r="J174" s="55" t="s">
        <v>43</v>
      </c>
      <c r="K174" s="53">
        <f>LOOKUP(J$3:J$350,'TABLE DE VALEURS'!$A$1:$B$132)</f>
        <v>0</v>
      </c>
      <c r="L174" s="64"/>
      <c r="M174" s="55" t="s">
        <v>43</v>
      </c>
      <c r="N174" s="53">
        <f>LOOKUP(M$3:M$350,'TABLE DE VALEURS'!$A$1:$B$132)</f>
        <v>0</v>
      </c>
      <c r="O174" s="69"/>
      <c r="P174" s="55" t="s">
        <v>43</v>
      </c>
      <c r="Q174" s="57">
        <f>LOOKUP(P$3:P$350,'TABLE DE VALEURS'!$A$1:$B$132)</f>
        <v>0</v>
      </c>
      <c r="R174" s="58">
        <f t="shared" si="6"/>
        <v>0</v>
      </c>
      <c r="S174" s="90">
        <f t="shared" si="7"/>
        <v>25</v>
      </c>
    </row>
    <row r="175" spans="1:19" x14ac:dyDescent="0.3">
      <c r="A175" s="64"/>
      <c r="B175" s="65"/>
      <c r="C175" s="65"/>
      <c r="D175" s="65"/>
      <c r="E175" s="68"/>
      <c r="F175" s="64"/>
      <c r="G175" s="55" t="s">
        <v>43</v>
      </c>
      <c r="H175" s="53">
        <f>LOOKUP(G$3:G$350,'TABLE DE VALEURS'!$A$1:$B$132)</f>
        <v>0</v>
      </c>
      <c r="I175" s="64"/>
      <c r="J175" s="55" t="s">
        <v>43</v>
      </c>
      <c r="K175" s="53">
        <f>LOOKUP(J$3:J$350,'TABLE DE VALEURS'!$A$1:$B$132)</f>
        <v>0</v>
      </c>
      <c r="L175" s="64"/>
      <c r="M175" s="55" t="s">
        <v>43</v>
      </c>
      <c r="N175" s="53">
        <f>LOOKUP(M$3:M$350,'TABLE DE VALEURS'!$A$1:$B$132)</f>
        <v>0</v>
      </c>
      <c r="O175" s="69"/>
      <c r="P175" s="55" t="s">
        <v>43</v>
      </c>
      <c r="Q175" s="57">
        <f>LOOKUP(P$3:P$350,'TABLE DE VALEURS'!$A$1:$B$132)</f>
        <v>0</v>
      </c>
      <c r="R175" s="58">
        <f t="shared" si="6"/>
        <v>0</v>
      </c>
      <c r="S175" s="90">
        <f t="shared" si="7"/>
        <v>25</v>
      </c>
    </row>
    <row r="176" spans="1:19" x14ac:dyDescent="0.3">
      <c r="A176" s="64"/>
      <c r="B176" s="65"/>
      <c r="C176" s="65"/>
      <c r="D176" s="65"/>
      <c r="E176" s="68"/>
      <c r="F176" s="64"/>
      <c r="G176" s="55" t="s">
        <v>43</v>
      </c>
      <c r="H176" s="53">
        <f>LOOKUP(G$3:G$350,'TABLE DE VALEURS'!$A$1:$B$132)</f>
        <v>0</v>
      </c>
      <c r="I176" s="64"/>
      <c r="J176" s="55" t="s">
        <v>43</v>
      </c>
      <c r="K176" s="53">
        <f>LOOKUP(J$3:J$350,'TABLE DE VALEURS'!$A$1:$B$132)</f>
        <v>0</v>
      </c>
      <c r="L176" s="64"/>
      <c r="M176" s="55" t="s">
        <v>43</v>
      </c>
      <c r="N176" s="53">
        <f>LOOKUP(M$3:M$350,'TABLE DE VALEURS'!$A$1:$B$132)</f>
        <v>0</v>
      </c>
      <c r="O176" s="69"/>
      <c r="P176" s="55" t="s">
        <v>43</v>
      </c>
      <c r="Q176" s="57">
        <f>LOOKUP(P$3:P$350,'TABLE DE VALEURS'!$A$1:$B$132)</f>
        <v>0</v>
      </c>
      <c r="R176" s="58">
        <f t="shared" si="6"/>
        <v>0</v>
      </c>
      <c r="S176" s="90">
        <f t="shared" si="7"/>
        <v>25</v>
      </c>
    </row>
    <row r="177" spans="1:19" x14ac:dyDescent="0.3">
      <c r="A177" s="64"/>
      <c r="B177" s="65"/>
      <c r="C177" s="65"/>
      <c r="D177" s="65"/>
      <c r="E177" s="68"/>
      <c r="F177" s="64"/>
      <c r="G177" s="55" t="s">
        <v>43</v>
      </c>
      <c r="H177" s="53">
        <f>LOOKUP(G$3:G$350,'TABLE DE VALEURS'!$A$1:$B$132)</f>
        <v>0</v>
      </c>
      <c r="I177" s="64"/>
      <c r="J177" s="55" t="s">
        <v>43</v>
      </c>
      <c r="K177" s="53">
        <f>LOOKUP(J$3:J$350,'TABLE DE VALEURS'!$A$1:$B$132)</f>
        <v>0</v>
      </c>
      <c r="L177" s="64"/>
      <c r="M177" s="55" t="s">
        <v>43</v>
      </c>
      <c r="N177" s="53">
        <f>LOOKUP(M$3:M$350,'TABLE DE VALEURS'!$A$1:$B$132)</f>
        <v>0</v>
      </c>
      <c r="O177" s="69"/>
      <c r="P177" s="55" t="s">
        <v>43</v>
      </c>
      <c r="Q177" s="57">
        <f>LOOKUP(P$3:P$350,'TABLE DE VALEURS'!$A$1:$B$132)</f>
        <v>0</v>
      </c>
      <c r="R177" s="58">
        <f t="shared" si="6"/>
        <v>0</v>
      </c>
      <c r="S177" s="90">
        <f t="shared" si="7"/>
        <v>25</v>
      </c>
    </row>
    <row r="178" spans="1:19" x14ac:dyDescent="0.3">
      <c r="A178" s="64"/>
      <c r="B178" s="65"/>
      <c r="C178" s="65"/>
      <c r="D178" s="65"/>
      <c r="E178" s="68"/>
      <c r="F178" s="64"/>
      <c r="G178" s="55" t="s">
        <v>43</v>
      </c>
      <c r="H178" s="53">
        <f>LOOKUP(G$3:G$350,'TABLE DE VALEURS'!$A$1:$B$132)</f>
        <v>0</v>
      </c>
      <c r="I178" s="64"/>
      <c r="J178" s="55" t="s">
        <v>43</v>
      </c>
      <c r="K178" s="53">
        <f>LOOKUP(J$3:J$350,'TABLE DE VALEURS'!$A$1:$B$132)</f>
        <v>0</v>
      </c>
      <c r="L178" s="64"/>
      <c r="M178" s="55" t="s">
        <v>43</v>
      </c>
      <c r="N178" s="53">
        <f>LOOKUP(M$3:M$350,'TABLE DE VALEURS'!$A$1:$B$132)</f>
        <v>0</v>
      </c>
      <c r="O178" s="69"/>
      <c r="P178" s="55" t="s">
        <v>43</v>
      </c>
      <c r="Q178" s="57">
        <f>LOOKUP(P$3:P$350,'TABLE DE VALEURS'!$A$1:$B$132)</f>
        <v>0</v>
      </c>
      <c r="R178" s="58">
        <f t="shared" si="6"/>
        <v>0</v>
      </c>
      <c r="S178" s="90">
        <f t="shared" si="7"/>
        <v>25</v>
      </c>
    </row>
    <row r="179" spans="1:19" x14ac:dyDescent="0.3">
      <c r="A179" s="64"/>
      <c r="B179" s="65"/>
      <c r="C179" s="65"/>
      <c r="D179" s="65"/>
      <c r="E179" s="68"/>
      <c r="F179" s="64"/>
      <c r="G179" s="55" t="s">
        <v>43</v>
      </c>
      <c r="H179" s="53">
        <f>LOOKUP(G$3:G$350,'TABLE DE VALEURS'!$A$1:$B$132)</f>
        <v>0</v>
      </c>
      <c r="I179" s="64"/>
      <c r="J179" s="55" t="s">
        <v>43</v>
      </c>
      <c r="K179" s="53">
        <f>LOOKUP(J$3:J$350,'TABLE DE VALEURS'!$A$1:$B$132)</f>
        <v>0</v>
      </c>
      <c r="L179" s="64"/>
      <c r="M179" s="55" t="s">
        <v>43</v>
      </c>
      <c r="N179" s="53">
        <f>LOOKUP(M$3:M$350,'TABLE DE VALEURS'!$A$1:$B$132)</f>
        <v>0</v>
      </c>
      <c r="O179" s="69"/>
      <c r="P179" s="55" t="s">
        <v>43</v>
      </c>
      <c r="Q179" s="57">
        <f>LOOKUP(P$3:P$350,'TABLE DE VALEURS'!$A$1:$B$132)</f>
        <v>0</v>
      </c>
      <c r="R179" s="58">
        <f t="shared" si="6"/>
        <v>0</v>
      </c>
      <c r="S179" s="90">
        <f t="shared" si="7"/>
        <v>25</v>
      </c>
    </row>
    <row r="180" spans="1:19" x14ac:dyDescent="0.3">
      <c r="A180" s="64"/>
      <c r="B180" s="65"/>
      <c r="C180" s="65"/>
      <c r="D180" s="65"/>
      <c r="E180" s="68"/>
      <c r="F180" s="64"/>
      <c r="G180" s="55" t="s">
        <v>43</v>
      </c>
      <c r="H180" s="53">
        <f>LOOKUP(G$3:G$350,'TABLE DE VALEURS'!$A$1:$B$132)</f>
        <v>0</v>
      </c>
      <c r="I180" s="64"/>
      <c r="J180" s="55" t="s">
        <v>43</v>
      </c>
      <c r="K180" s="53">
        <f>LOOKUP(J$3:J$350,'TABLE DE VALEURS'!$A$1:$B$132)</f>
        <v>0</v>
      </c>
      <c r="L180" s="64"/>
      <c r="M180" s="55" t="s">
        <v>43</v>
      </c>
      <c r="N180" s="53">
        <f>LOOKUP(M$3:M$350,'TABLE DE VALEURS'!$A$1:$B$132)</f>
        <v>0</v>
      </c>
      <c r="O180" s="69"/>
      <c r="P180" s="55" t="s">
        <v>43</v>
      </c>
      <c r="Q180" s="57">
        <f>LOOKUP(P$3:P$350,'TABLE DE VALEURS'!$A$1:$B$132)</f>
        <v>0</v>
      </c>
      <c r="R180" s="58">
        <f t="shared" si="6"/>
        <v>0</v>
      </c>
      <c r="S180" s="90">
        <f t="shared" si="7"/>
        <v>25</v>
      </c>
    </row>
    <row r="181" spans="1:19" x14ac:dyDescent="0.3">
      <c r="A181" s="64"/>
      <c r="B181" s="65"/>
      <c r="C181" s="65"/>
      <c r="D181" s="65"/>
      <c r="E181" s="68"/>
      <c r="F181" s="64"/>
      <c r="G181" s="55" t="s">
        <v>43</v>
      </c>
      <c r="H181" s="53">
        <f>LOOKUP(G$3:G$350,'TABLE DE VALEURS'!$A$1:$B$132)</f>
        <v>0</v>
      </c>
      <c r="I181" s="64"/>
      <c r="J181" s="55" t="s">
        <v>43</v>
      </c>
      <c r="K181" s="53">
        <f>LOOKUP(J$3:J$350,'TABLE DE VALEURS'!$A$1:$B$132)</f>
        <v>0</v>
      </c>
      <c r="L181" s="64"/>
      <c r="M181" s="55" t="s">
        <v>43</v>
      </c>
      <c r="N181" s="53">
        <f>LOOKUP(M$3:M$350,'TABLE DE VALEURS'!$A$1:$B$132)</f>
        <v>0</v>
      </c>
      <c r="O181" s="69"/>
      <c r="P181" s="55" t="s">
        <v>43</v>
      </c>
      <c r="Q181" s="57">
        <f>LOOKUP(P$3:P$350,'TABLE DE VALEURS'!$A$1:$B$132)</f>
        <v>0</v>
      </c>
      <c r="R181" s="58">
        <f t="shared" si="6"/>
        <v>0</v>
      </c>
      <c r="S181" s="90">
        <f t="shared" si="7"/>
        <v>25</v>
      </c>
    </row>
    <row r="182" spans="1:19" x14ac:dyDescent="0.3">
      <c r="A182" s="64"/>
      <c r="B182" s="65"/>
      <c r="C182" s="65"/>
      <c r="D182" s="65"/>
      <c r="E182" s="68"/>
      <c r="F182" s="64"/>
      <c r="G182" s="55" t="s">
        <v>43</v>
      </c>
      <c r="H182" s="53">
        <f>LOOKUP(G$3:G$350,'TABLE DE VALEURS'!$A$1:$B$132)</f>
        <v>0</v>
      </c>
      <c r="I182" s="64"/>
      <c r="J182" s="55" t="s">
        <v>43</v>
      </c>
      <c r="K182" s="53">
        <f>LOOKUP(J$3:J$350,'TABLE DE VALEURS'!$A$1:$B$132)</f>
        <v>0</v>
      </c>
      <c r="L182" s="64"/>
      <c r="M182" s="55" t="s">
        <v>43</v>
      </c>
      <c r="N182" s="53">
        <f>LOOKUP(M$3:M$350,'TABLE DE VALEURS'!$A$1:$B$132)</f>
        <v>0</v>
      </c>
      <c r="O182" s="69"/>
      <c r="P182" s="55" t="s">
        <v>43</v>
      </c>
      <c r="Q182" s="57">
        <f>LOOKUP(P$3:P$350,'TABLE DE VALEURS'!$A$1:$B$132)</f>
        <v>0</v>
      </c>
      <c r="R182" s="58">
        <f t="shared" si="6"/>
        <v>0</v>
      </c>
      <c r="S182" s="90">
        <f t="shared" si="7"/>
        <v>25</v>
      </c>
    </row>
    <row r="183" spans="1:19" x14ac:dyDescent="0.3">
      <c r="A183" s="64"/>
      <c r="B183" s="65"/>
      <c r="C183" s="65"/>
      <c r="D183" s="65"/>
      <c r="E183" s="68"/>
      <c r="F183" s="64"/>
      <c r="G183" s="55" t="s">
        <v>43</v>
      </c>
      <c r="H183" s="53">
        <f>LOOKUP(G$3:G$350,'TABLE DE VALEURS'!$A$1:$B$132)</f>
        <v>0</v>
      </c>
      <c r="I183" s="64"/>
      <c r="J183" s="55" t="s">
        <v>43</v>
      </c>
      <c r="K183" s="53">
        <f>LOOKUP(J$3:J$350,'TABLE DE VALEURS'!$A$1:$B$132)</f>
        <v>0</v>
      </c>
      <c r="L183" s="64"/>
      <c r="M183" s="55" t="s">
        <v>43</v>
      </c>
      <c r="N183" s="53">
        <f>LOOKUP(M$3:M$350,'TABLE DE VALEURS'!$A$1:$B$132)</f>
        <v>0</v>
      </c>
      <c r="O183" s="69"/>
      <c r="P183" s="55" t="s">
        <v>43</v>
      </c>
      <c r="Q183" s="57">
        <f>LOOKUP(P$3:P$350,'TABLE DE VALEURS'!$A$1:$B$132)</f>
        <v>0</v>
      </c>
      <c r="R183" s="58">
        <f t="shared" si="6"/>
        <v>0</v>
      </c>
      <c r="S183" s="90">
        <f t="shared" si="7"/>
        <v>25</v>
      </c>
    </row>
    <row r="184" spans="1:19" x14ac:dyDescent="0.3">
      <c r="A184" s="64"/>
      <c r="B184" s="65"/>
      <c r="C184" s="65"/>
      <c r="D184" s="65"/>
      <c r="E184" s="68"/>
      <c r="F184" s="64"/>
      <c r="G184" s="55" t="s">
        <v>43</v>
      </c>
      <c r="H184" s="53">
        <f>LOOKUP(G$3:G$350,'TABLE DE VALEURS'!$A$1:$B$132)</f>
        <v>0</v>
      </c>
      <c r="I184" s="64"/>
      <c r="J184" s="55" t="s">
        <v>43</v>
      </c>
      <c r="K184" s="53">
        <f>LOOKUP(J$3:J$350,'TABLE DE VALEURS'!$A$1:$B$132)</f>
        <v>0</v>
      </c>
      <c r="L184" s="64"/>
      <c r="M184" s="55" t="s">
        <v>43</v>
      </c>
      <c r="N184" s="53">
        <f>LOOKUP(M$3:M$350,'TABLE DE VALEURS'!$A$1:$B$132)</f>
        <v>0</v>
      </c>
      <c r="O184" s="69"/>
      <c r="P184" s="55" t="s">
        <v>43</v>
      </c>
      <c r="Q184" s="57">
        <f>LOOKUP(P$3:P$350,'TABLE DE VALEURS'!$A$1:$B$132)</f>
        <v>0</v>
      </c>
      <c r="R184" s="58">
        <f t="shared" si="6"/>
        <v>0</v>
      </c>
      <c r="S184" s="90">
        <f t="shared" si="7"/>
        <v>25</v>
      </c>
    </row>
    <row r="185" spans="1:19" x14ac:dyDescent="0.3">
      <c r="A185" s="64"/>
      <c r="B185" s="65"/>
      <c r="C185" s="65"/>
      <c r="D185" s="65"/>
      <c r="E185" s="68"/>
      <c r="F185" s="64"/>
      <c r="G185" s="55" t="s">
        <v>43</v>
      </c>
      <c r="H185" s="53">
        <f>LOOKUP(G$3:G$350,'TABLE DE VALEURS'!$A$1:$B$132)</f>
        <v>0</v>
      </c>
      <c r="I185" s="64"/>
      <c r="J185" s="55" t="s">
        <v>43</v>
      </c>
      <c r="K185" s="53">
        <f>LOOKUP(J$3:J$350,'TABLE DE VALEURS'!$A$1:$B$132)</f>
        <v>0</v>
      </c>
      <c r="L185" s="64"/>
      <c r="M185" s="55" t="s">
        <v>43</v>
      </c>
      <c r="N185" s="53">
        <f>LOOKUP(M$3:M$350,'TABLE DE VALEURS'!$A$1:$B$132)</f>
        <v>0</v>
      </c>
      <c r="O185" s="69"/>
      <c r="P185" s="55" t="s">
        <v>43</v>
      </c>
      <c r="Q185" s="57">
        <f>LOOKUP(P$3:P$350,'TABLE DE VALEURS'!$A$1:$B$132)</f>
        <v>0</v>
      </c>
      <c r="R185" s="58">
        <f t="shared" si="6"/>
        <v>0</v>
      </c>
      <c r="S185" s="90">
        <f t="shared" si="7"/>
        <v>25</v>
      </c>
    </row>
    <row r="186" spans="1:19" x14ac:dyDescent="0.3">
      <c r="A186" s="64"/>
      <c r="B186" s="65"/>
      <c r="C186" s="65"/>
      <c r="D186" s="65"/>
      <c r="E186" s="68"/>
      <c r="F186" s="64"/>
      <c r="G186" s="55" t="s">
        <v>43</v>
      </c>
      <c r="H186" s="53">
        <f>LOOKUP(G$3:G$350,'TABLE DE VALEURS'!$A$1:$B$132)</f>
        <v>0</v>
      </c>
      <c r="I186" s="64"/>
      <c r="J186" s="55" t="s">
        <v>43</v>
      </c>
      <c r="K186" s="53">
        <f>LOOKUP(J$3:J$350,'TABLE DE VALEURS'!$A$1:$B$132)</f>
        <v>0</v>
      </c>
      <c r="L186" s="64"/>
      <c r="M186" s="55" t="s">
        <v>43</v>
      </c>
      <c r="N186" s="53">
        <f>LOOKUP(M$3:M$350,'TABLE DE VALEURS'!$A$1:$B$132)</f>
        <v>0</v>
      </c>
      <c r="O186" s="69"/>
      <c r="P186" s="55" t="s">
        <v>43</v>
      </c>
      <c r="Q186" s="57">
        <f>LOOKUP(P$3:P$350,'TABLE DE VALEURS'!$A$1:$B$132)</f>
        <v>0</v>
      </c>
      <c r="R186" s="58">
        <f t="shared" si="6"/>
        <v>0</v>
      </c>
      <c r="S186" s="90">
        <f t="shared" si="7"/>
        <v>25</v>
      </c>
    </row>
    <row r="187" spans="1:19" x14ac:dyDescent="0.3">
      <c r="A187" s="64"/>
      <c r="B187" s="65"/>
      <c r="C187" s="65"/>
      <c r="D187" s="65"/>
      <c r="E187" s="68"/>
      <c r="F187" s="64"/>
      <c r="G187" s="55" t="s">
        <v>43</v>
      </c>
      <c r="H187" s="53">
        <f>LOOKUP(G$3:G$350,'TABLE DE VALEURS'!$A$1:$B$132)</f>
        <v>0</v>
      </c>
      <c r="I187" s="64"/>
      <c r="J187" s="55" t="s">
        <v>43</v>
      </c>
      <c r="K187" s="53">
        <f>LOOKUP(J$3:J$350,'TABLE DE VALEURS'!$A$1:$B$132)</f>
        <v>0</v>
      </c>
      <c r="L187" s="64"/>
      <c r="M187" s="55" t="s">
        <v>43</v>
      </c>
      <c r="N187" s="53">
        <f>LOOKUP(M$3:M$350,'TABLE DE VALEURS'!$A$1:$B$132)</f>
        <v>0</v>
      </c>
      <c r="O187" s="69"/>
      <c r="P187" s="55" t="s">
        <v>43</v>
      </c>
      <c r="Q187" s="57">
        <f>LOOKUP(P$3:P$350,'TABLE DE VALEURS'!$A$1:$B$132)</f>
        <v>0</v>
      </c>
      <c r="R187" s="58">
        <f t="shared" si="6"/>
        <v>0</v>
      </c>
      <c r="S187" s="90">
        <f t="shared" si="7"/>
        <v>25</v>
      </c>
    </row>
    <row r="188" spans="1:19" x14ac:dyDescent="0.3">
      <c r="A188" s="64"/>
      <c r="B188" s="65"/>
      <c r="C188" s="65"/>
      <c r="D188" s="65"/>
      <c r="E188" s="68"/>
      <c r="F188" s="64"/>
      <c r="G188" s="55" t="s">
        <v>43</v>
      </c>
      <c r="H188" s="53">
        <f>LOOKUP(G$3:G$350,'TABLE DE VALEURS'!$A$1:$B$132)</f>
        <v>0</v>
      </c>
      <c r="I188" s="64"/>
      <c r="J188" s="55" t="s">
        <v>43</v>
      </c>
      <c r="K188" s="53">
        <f>LOOKUP(J$3:J$350,'TABLE DE VALEURS'!$A$1:$B$132)</f>
        <v>0</v>
      </c>
      <c r="L188" s="64"/>
      <c r="M188" s="55" t="s">
        <v>43</v>
      </c>
      <c r="N188" s="53">
        <f>LOOKUP(M$3:M$350,'TABLE DE VALEURS'!$A$1:$B$132)</f>
        <v>0</v>
      </c>
      <c r="O188" s="69"/>
      <c r="P188" s="55" t="s">
        <v>43</v>
      </c>
      <c r="Q188" s="57">
        <f>LOOKUP(P$3:P$350,'TABLE DE VALEURS'!$A$1:$B$132)</f>
        <v>0</v>
      </c>
      <c r="R188" s="58">
        <f t="shared" si="6"/>
        <v>0</v>
      </c>
      <c r="S188" s="90">
        <f t="shared" si="7"/>
        <v>25</v>
      </c>
    </row>
    <row r="189" spans="1:19" x14ac:dyDescent="0.3">
      <c r="A189" s="64"/>
      <c r="B189" s="65"/>
      <c r="C189" s="65"/>
      <c r="D189" s="65"/>
      <c r="E189" s="68"/>
      <c r="F189" s="64"/>
      <c r="G189" s="55" t="s">
        <v>43</v>
      </c>
      <c r="H189" s="53">
        <f>LOOKUP(G$3:G$350,'TABLE DE VALEURS'!$A$1:$B$132)</f>
        <v>0</v>
      </c>
      <c r="I189" s="64"/>
      <c r="J189" s="55" t="s">
        <v>43</v>
      </c>
      <c r="K189" s="53">
        <f>LOOKUP(J$3:J$350,'TABLE DE VALEURS'!$A$1:$B$132)</f>
        <v>0</v>
      </c>
      <c r="L189" s="64"/>
      <c r="M189" s="55" t="s">
        <v>43</v>
      </c>
      <c r="N189" s="53">
        <f>LOOKUP(M$3:M$350,'TABLE DE VALEURS'!$A$1:$B$132)</f>
        <v>0</v>
      </c>
      <c r="O189" s="69"/>
      <c r="P189" s="55" t="s">
        <v>43</v>
      </c>
      <c r="Q189" s="57">
        <f>LOOKUP(P$3:P$350,'TABLE DE VALEURS'!$A$1:$B$132)</f>
        <v>0</v>
      </c>
      <c r="R189" s="58">
        <f t="shared" si="6"/>
        <v>0</v>
      </c>
      <c r="S189" s="90">
        <f t="shared" si="7"/>
        <v>25</v>
      </c>
    </row>
    <row r="190" spans="1:19" x14ac:dyDescent="0.3">
      <c r="A190" s="64"/>
      <c r="B190" s="65"/>
      <c r="C190" s="65"/>
      <c r="D190" s="65"/>
      <c r="E190" s="68"/>
      <c r="F190" s="64"/>
      <c r="G190" s="55" t="s">
        <v>43</v>
      </c>
      <c r="H190" s="53">
        <f>LOOKUP(G$3:G$350,'TABLE DE VALEURS'!$A$1:$B$132)</f>
        <v>0</v>
      </c>
      <c r="I190" s="64"/>
      <c r="J190" s="55" t="s">
        <v>43</v>
      </c>
      <c r="K190" s="53">
        <f>LOOKUP(J$3:J$350,'TABLE DE VALEURS'!$A$1:$B$132)</f>
        <v>0</v>
      </c>
      <c r="L190" s="64"/>
      <c r="M190" s="55" t="s">
        <v>43</v>
      </c>
      <c r="N190" s="53">
        <f>LOOKUP(M$3:M$350,'TABLE DE VALEURS'!$A$1:$B$132)</f>
        <v>0</v>
      </c>
      <c r="O190" s="69"/>
      <c r="P190" s="55" t="s">
        <v>43</v>
      </c>
      <c r="Q190" s="57">
        <f>LOOKUP(P$3:P$350,'TABLE DE VALEURS'!$A$1:$B$132)</f>
        <v>0</v>
      </c>
      <c r="R190" s="58">
        <f t="shared" si="6"/>
        <v>0</v>
      </c>
      <c r="S190" s="90">
        <f t="shared" si="7"/>
        <v>25</v>
      </c>
    </row>
    <row r="191" spans="1:19" x14ac:dyDescent="0.3">
      <c r="A191" s="64"/>
      <c r="B191" s="65"/>
      <c r="C191" s="65"/>
      <c r="D191" s="65"/>
      <c r="E191" s="68"/>
      <c r="F191" s="64"/>
      <c r="G191" s="55" t="s">
        <v>43</v>
      </c>
      <c r="H191" s="53">
        <f>LOOKUP(G$3:G$350,'TABLE DE VALEURS'!$A$1:$B$132)</f>
        <v>0</v>
      </c>
      <c r="I191" s="64"/>
      <c r="J191" s="55" t="s">
        <v>43</v>
      </c>
      <c r="K191" s="53">
        <f>LOOKUP(J$3:J$350,'TABLE DE VALEURS'!$A$1:$B$132)</f>
        <v>0</v>
      </c>
      <c r="L191" s="64"/>
      <c r="M191" s="55" t="s">
        <v>43</v>
      </c>
      <c r="N191" s="53">
        <f>LOOKUP(M$3:M$350,'TABLE DE VALEURS'!$A$1:$B$132)</f>
        <v>0</v>
      </c>
      <c r="O191" s="69"/>
      <c r="P191" s="55" t="s">
        <v>43</v>
      </c>
      <c r="Q191" s="57">
        <f>LOOKUP(P$3:P$350,'TABLE DE VALEURS'!$A$1:$B$132)</f>
        <v>0</v>
      </c>
      <c r="R191" s="58">
        <f t="shared" si="6"/>
        <v>0</v>
      </c>
      <c r="S191" s="90">
        <f t="shared" si="7"/>
        <v>25</v>
      </c>
    </row>
    <row r="192" spans="1:19" x14ac:dyDescent="0.3">
      <c r="A192" s="64"/>
      <c r="B192" s="65"/>
      <c r="C192" s="65"/>
      <c r="D192" s="65"/>
      <c r="E192" s="68"/>
      <c r="F192" s="64"/>
      <c r="G192" s="55" t="s">
        <v>43</v>
      </c>
      <c r="H192" s="53">
        <f>LOOKUP(G$3:G$350,'TABLE DE VALEURS'!$A$1:$B$132)</f>
        <v>0</v>
      </c>
      <c r="I192" s="64"/>
      <c r="J192" s="55" t="s">
        <v>43</v>
      </c>
      <c r="K192" s="53">
        <f>LOOKUP(J$3:J$350,'TABLE DE VALEURS'!$A$1:$B$132)</f>
        <v>0</v>
      </c>
      <c r="L192" s="64"/>
      <c r="M192" s="55" t="s">
        <v>43</v>
      </c>
      <c r="N192" s="53">
        <f>LOOKUP(M$3:M$350,'TABLE DE VALEURS'!$A$1:$B$132)</f>
        <v>0</v>
      </c>
      <c r="O192" s="69"/>
      <c r="P192" s="55" t="s">
        <v>43</v>
      </c>
      <c r="Q192" s="57">
        <f>LOOKUP(P$3:P$350,'TABLE DE VALEURS'!$A$1:$B$132)</f>
        <v>0</v>
      </c>
      <c r="R192" s="58">
        <f t="shared" si="6"/>
        <v>0</v>
      </c>
      <c r="S192" s="90">
        <f t="shared" si="7"/>
        <v>25</v>
      </c>
    </row>
    <row r="193" spans="1:19" x14ac:dyDescent="0.3">
      <c r="A193" s="64"/>
      <c r="B193" s="65"/>
      <c r="C193" s="65"/>
      <c r="D193" s="65"/>
      <c r="E193" s="68"/>
      <c r="F193" s="64"/>
      <c r="G193" s="55" t="s">
        <v>43</v>
      </c>
      <c r="H193" s="53">
        <f>LOOKUP(G$3:G$350,'TABLE DE VALEURS'!$A$1:$B$132)</f>
        <v>0</v>
      </c>
      <c r="I193" s="64"/>
      <c r="J193" s="55" t="s">
        <v>43</v>
      </c>
      <c r="K193" s="53">
        <f>LOOKUP(J$3:J$350,'TABLE DE VALEURS'!$A$1:$B$132)</f>
        <v>0</v>
      </c>
      <c r="L193" s="64"/>
      <c r="M193" s="55" t="s">
        <v>43</v>
      </c>
      <c r="N193" s="53">
        <f>LOOKUP(M$3:M$350,'TABLE DE VALEURS'!$A$1:$B$132)</f>
        <v>0</v>
      </c>
      <c r="O193" s="69"/>
      <c r="P193" s="55" t="s">
        <v>43</v>
      </c>
      <c r="Q193" s="57">
        <f>LOOKUP(P$3:P$350,'TABLE DE VALEURS'!$A$1:$B$132)</f>
        <v>0</v>
      </c>
      <c r="R193" s="58">
        <f t="shared" si="6"/>
        <v>0</v>
      </c>
      <c r="S193" s="90">
        <f t="shared" si="7"/>
        <v>25</v>
      </c>
    </row>
    <row r="194" spans="1:19" x14ac:dyDescent="0.3">
      <c r="A194" s="64"/>
      <c r="B194" s="65"/>
      <c r="C194" s="65"/>
      <c r="D194" s="65"/>
      <c r="E194" s="68"/>
      <c r="F194" s="64"/>
      <c r="G194" s="55" t="s">
        <v>43</v>
      </c>
      <c r="H194" s="53">
        <f>LOOKUP(G$3:G$350,'TABLE DE VALEURS'!$A$1:$B$132)</f>
        <v>0</v>
      </c>
      <c r="I194" s="64"/>
      <c r="J194" s="55" t="s">
        <v>43</v>
      </c>
      <c r="K194" s="53">
        <f>LOOKUP(J$3:J$350,'TABLE DE VALEURS'!$A$1:$B$132)</f>
        <v>0</v>
      </c>
      <c r="L194" s="64"/>
      <c r="M194" s="55" t="s">
        <v>43</v>
      </c>
      <c r="N194" s="53">
        <f>LOOKUP(M$3:M$350,'TABLE DE VALEURS'!$A$1:$B$132)</f>
        <v>0</v>
      </c>
      <c r="O194" s="69"/>
      <c r="P194" s="55" t="s">
        <v>43</v>
      </c>
      <c r="Q194" s="57">
        <f>LOOKUP(P$3:P$350,'TABLE DE VALEURS'!$A$1:$B$132)</f>
        <v>0</v>
      </c>
      <c r="R194" s="58">
        <f t="shared" si="6"/>
        <v>0</v>
      </c>
      <c r="S194" s="90">
        <f t="shared" si="7"/>
        <v>25</v>
      </c>
    </row>
    <row r="195" spans="1:19" x14ac:dyDescent="0.3">
      <c r="A195" s="64"/>
      <c r="B195" s="65"/>
      <c r="C195" s="65"/>
      <c r="D195" s="65"/>
      <c r="E195" s="68"/>
      <c r="F195" s="64"/>
      <c r="G195" s="55" t="s">
        <v>43</v>
      </c>
      <c r="H195" s="53">
        <f>LOOKUP(G$3:G$350,'TABLE DE VALEURS'!$A$1:$B$132)</f>
        <v>0</v>
      </c>
      <c r="I195" s="64"/>
      <c r="J195" s="55" t="s">
        <v>43</v>
      </c>
      <c r="K195" s="53">
        <f>LOOKUP(J$3:J$350,'TABLE DE VALEURS'!$A$1:$B$132)</f>
        <v>0</v>
      </c>
      <c r="L195" s="64"/>
      <c r="M195" s="55" t="s">
        <v>43</v>
      </c>
      <c r="N195" s="53">
        <f>LOOKUP(M$3:M$350,'TABLE DE VALEURS'!$A$1:$B$132)</f>
        <v>0</v>
      </c>
      <c r="O195" s="69"/>
      <c r="P195" s="55" t="s">
        <v>43</v>
      </c>
      <c r="Q195" s="57">
        <f>LOOKUP(P$3:P$350,'TABLE DE VALEURS'!$A$1:$B$132)</f>
        <v>0</v>
      </c>
      <c r="R195" s="58">
        <f t="shared" ref="R195:R258" si="8">H195+1.5*K195+N195+2*Q195</f>
        <v>0</v>
      </c>
      <c r="S195" s="90">
        <f t="shared" ref="S195:S258" si="9">RANK($R195,R$3:R$350)</f>
        <v>25</v>
      </c>
    </row>
    <row r="196" spans="1:19" x14ac:dyDescent="0.3">
      <c r="A196" s="64"/>
      <c r="B196" s="65"/>
      <c r="C196" s="65"/>
      <c r="D196" s="65"/>
      <c r="E196" s="68"/>
      <c r="F196" s="64"/>
      <c r="G196" s="55" t="s">
        <v>43</v>
      </c>
      <c r="H196" s="53">
        <f>LOOKUP(G$3:G$350,'TABLE DE VALEURS'!$A$1:$B$132)</f>
        <v>0</v>
      </c>
      <c r="I196" s="64"/>
      <c r="J196" s="55" t="s">
        <v>43</v>
      </c>
      <c r="K196" s="53">
        <f>LOOKUP(J$3:J$350,'TABLE DE VALEURS'!$A$1:$B$132)</f>
        <v>0</v>
      </c>
      <c r="L196" s="64"/>
      <c r="M196" s="55" t="s">
        <v>43</v>
      </c>
      <c r="N196" s="53">
        <f>LOOKUP(M$3:M$350,'TABLE DE VALEURS'!$A$1:$B$132)</f>
        <v>0</v>
      </c>
      <c r="O196" s="69"/>
      <c r="P196" s="55" t="s">
        <v>43</v>
      </c>
      <c r="Q196" s="57">
        <f>LOOKUP(P$3:P$350,'TABLE DE VALEURS'!$A$1:$B$132)</f>
        <v>0</v>
      </c>
      <c r="R196" s="58">
        <f t="shared" si="8"/>
        <v>0</v>
      </c>
      <c r="S196" s="90">
        <f t="shared" si="9"/>
        <v>25</v>
      </c>
    </row>
    <row r="197" spans="1:19" x14ac:dyDescent="0.3">
      <c r="A197" s="64"/>
      <c r="B197" s="65"/>
      <c r="C197" s="65"/>
      <c r="D197" s="65"/>
      <c r="E197" s="68"/>
      <c r="F197" s="64"/>
      <c r="G197" s="55" t="s">
        <v>43</v>
      </c>
      <c r="H197" s="53">
        <f>LOOKUP(G$3:G$350,'TABLE DE VALEURS'!$A$1:$B$132)</f>
        <v>0</v>
      </c>
      <c r="I197" s="64"/>
      <c r="J197" s="55" t="s">
        <v>43</v>
      </c>
      <c r="K197" s="53">
        <f>LOOKUP(J$3:J$350,'TABLE DE VALEURS'!$A$1:$B$132)</f>
        <v>0</v>
      </c>
      <c r="L197" s="64"/>
      <c r="M197" s="55" t="s">
        <v>43</v>
      </c>
      <c r="N197" s="53">
        <f>LOOKUP(M$3:M$350,'TABLE DE VALEURS'!$A$1:$B$132)</f>
        <v>0</v>
      </c>
      <c r="O197" s="69"/>
      <c r="P197" s="55" t="s">
        <v>43</v>
      </c>
      <c r="Q197" s="57">
        <f>LOOKUP(P$3:P$350,'TABLE DE VALEURS'!$A$1:$B$132)</f>
        <v>0</v>
      </c>
      <c r="R197" s="58">
        <f t="shared" si="8"/>
        <v>0</v>
      </c>
      <c r="S197" s="90">
        <f t="shared" si="9"/>
        <v>25</v>
      </c>
    </row>
    <row r="198" spans="1:19" x14ac:dyDescent="0.3">
      <c r="A198" s="64"/>
      <c r="B198" s="65"/>
      <c r="C198" s="65"/>
      <c r="D198" s="65"/>
      <c r="E198" s="68"/>
      <c r="F198" s="64"/>
      <c r="G198" s="55" t="s">
        <v>43</v>
      </c>
      <c r="H198" s="53">
        <f>LOOKUP(G$3:G$350,'TABLE DE VALEURS'!$A$1:$B$132)</f>
        <v>0</v>
      </c>
      <c r="I198" s="64"/>
      <c r="J198" s="55" t="s">
        <v>43</v>
      </c>
      <c r="K198" s="53">
        <f>LOOKUP(J$3:J$350,'TABLE DE VALEURS'!$A$1:$B$132)</f>
        <v>0</v>
      </c>
      <c r="L198" s="64"/>
      <c r="M198" s="55" t="s">
        <v>43</v>
      </c>
      <c r="N198" s="53">
        <f>LOOKUP(M$3:M$350,'TABLE DE VALEURS'!$A$1:$B$132)</f>
        <v>0</v>
      </c>
      <c r="O198" s="69"/>
      <c r="P198" s="55" t="s">
        <v>43</v>
      </c>
      <c r="Q198" s="57">
        <f>LOOKUP(P$3:P$350,'TABLE DE VALEURS'!$A$1:$B$132)</f>
        <v>0</v>
      </c>
      <c r="R198" s="58">
        <f t="shared" si="8"/>
        <v>0</v>
      </c>
      <c r="S198" s="90">
        <f t="shared" si="9"/>
        <v>25</v>
      </c>
    </row>
    <row r="199" spans="1:19" x14ac:dyDescent="0.3">
      <c r="A199" s="64"/>
      <c r="B199" s="65"/>
      <c r="C199" s="65"/>
      <c r="D199" s="65"/>
      <c r="E199" s="68"/>
      <c r="F199" s="64"/>
      <c r="G199" s="55" t="s">
        <v>43</v>
      </c>
      <c r="H199" s="53">
        <f>LOOKUP(G$3:G$350,'TABLE DE VALEURS'!$A$1:$B$132)</f>
        <v>0</v>
      </c>
      <c r="I199" s="64"/>
      <c r="J199" s="55" t="s">
        <v>43</v>
      </c>
      <c r="K199" s="53">
        <f>LOOKUP(J$3:J$350,'TABLE DE VALEURS'!$A$1:$B$132)</f>
        <v>0</v>
      </c>
      <c r="L199" s="64"/>
      <c r="M199" s="55" t="s">
        <v>43</v>
      </c>
      <c r="N199" s="53">
        <f>LOOKUP(M$3:M$350,'TABLE DE VALEURS'!$A$1:$B$132)</f>
        <v>0</v>
      </c>
      <c r="O199" s="69"/>
      <c r="P199" s="55" t="s">
        <v>43</v>
      </c>
      <c r="Q199" s="57">
        <f>LOOKUP(P$3:P$350,'TABLE DE VALEURS'!$A$1:$B$132)</f>
        <v>0</v>
      </c>
      <c r="R199" s="58">
        <f t="shared" si="8"/>
        <v>0</v>
      </c>
      <c r="S199" s="90">
        <f t="shared" si="9"/>
        <v>25</v>
      </c>
    </row>
    <row r="200" spans="1:19" x14ac:dyDescent="0.3">
      <c r="A200" s="64"/>
      <c r="B200" s="65"/>
      <c r="C200" s="65"/>
      <c r="D200" s="65"/>
      <c r="E200" s="68"/>
      <c r="F200" s="64"/>
      <c r="G200" s="55" t="s">
        <v>43</v>
      </c>
      <c r="H200" s="53">
        <f>LOOKUP(G$3:G$350,'TABLE DE VALEURS'!$A$1:$B$132)</f>
        <v>0</v>
      </c>
      <c r="I200" s="64"/>
      <c r="J200" s="55" t="s">
        <v>43</v>
      </c>
      <c r="K200" s="53">
        <f>LOOKUP(J$3:J$350,'TABLE DE VALEURS'!$A$1:$B$132)</f>
        <v>0</v>
      </c>
      <c r="L200" s="64"/>
      <c r="M200" s="55" t="s">
        <v>43</v>
      </c>
      <c r="N200" s="53">
        <f>LOOKUP(M$3:M$350,'TABLE DE VALEURS'!$A$1:$B$132)</f>
        <v>0</v>
      </c>
      <c r="O200" s="69"/>
      <c r="P200" s="55" t="s">
        <v>43</v>
      </c>
      <c r="Q200" s="57">
        <f>LOOKUP(P$3:P$350,'TABLE DE VALEURS'!$A$1:$B$132)</f>
        <v>0</v>
      </c>
      <c r="R200" s="58">
        <f t="shared" si="8"/>
        <v>0</v>
      </c>
      <c r="S200" s="90">
        <f t="shared" si="9"/>
        <v>25</v>
      </c>
    </row>
    <row r="201" spans="1:19" x14ac:dyDescent="0.3">
      <c r="A201" s="64"/>
      <c r="B201" s="65"/>
      <c r="C201" s="65"/>
      <c r="D201" s="65"/>
      <c r="E201" s="68"/>
      <c r="F201" s="64"/>
      <c r="G201" s="55" t="s">
        <v>43</v>
      </c>
      <c r="H201" s="53">
        <f>LOOKUP(G$3:G$350,'TABLE DE VALEURS'!$A$1:$B$132)</f>
        <v>0</v>
      </c>
      <c r="I201" s="64"/>
      <c r="J201" s="55" t="s">
        <v>43</v>
      </c>
      <c r="K201" s="53">
        <f>LOOKUP(J$3:J$350,'TABLE DE VALEURS'!$A$1:$B$132)</f>
        <v>0</v>
      </c>
      <c r="L201" s="64"/>
      <c r="M201" s="55" t="s">
        <v>43</v>
      </c>
      <c r="N201" s="53">
        <f>LOOKUP(M$3:M$350,'TABLE DE VALEURS'!$A$1:$B$132)</f>
        <v>0</v>
      </c>
      <c r="O201" s="69"/>
      <c r="P201" s="55" t="s">
        <v>43</v>
      </c>
      <c r="Q201" s="57">
        <f>LOOKUP(P$3:P$350,'TABLE DE VALEURS'!$A$1:$B$132)</f>
        <v>0</v>
      </c>
      <c r="R201" s="58">
        <f t="shared" si="8"/>
        <v>0</v>
      </c>
      <c r="S201" s="90">
        <f t="shared" si="9"/>
        <v>25</v>
      </c>
    </row>
    <row r="202" spans="1:19" x14ac:dyDescent="0.3">
      <c r="A202" s="64"/>
      <c r="B202" s="65"/>
      <c r="C202" s="65"/>
      <c r="D202" s="65"/>
      <c r="E202" s="68"/>
      <c r="F202" s="64"/>
      <c r="G202" s="55" t="s">
        <v>43</v>
      </c>
      <c r="H202" s="53">
        <f>LOOKUP(G$3:G$350,'TABLE DE VALEURS'!$A$1:$B$132)</f>
        <v>0</v>
      </c>
      <c r="I202" s="64"/>
      <c r="J202" s="55" t="s">
        <v>43</v>
      </c>
      <c r="K202" s="53">
        <f>LOOKUP(J$3:J$350,'TABLE DE VALEURS'!$A$1:$B$132)</f>
        <v>0</v>
      </c>
      <c r="L202" s="64"/>
      <c r="M202" s="55" t="s">
        <v>43</v>
      </c>
      <c r="N202" s="53">
        <f>LOOKUP(M$3:M$350,'TABLE DE VALEURS'!$A$1:$B$132)</f>
        <v>0</v>
      </c>
      <c r="O202" s="69"/>
      <c r="P202" s="55" t="s">
        <v>43</v>
      </c>
      <c r="Q202" s="57">
        <f>LOOKUP(P$3:P$350,'TABLE DE VALEURS'!$A$1:$B$132)</f>
        <v>0</v>
      </c>
      <c r="R202" s="58">
        <f t="shared" si="8"/>
        <v>0</v>
      </c>
      <c r="S202" s="90">
        <f t="shared" si="9"/>
        <v>25</v>
      </c>
    </row>
    <row r="203" spans="1:19" x14ac:dyDescent="0.3">
      <c r="A203" s="64"/>
      <c r="B203" s="65"/>
      <c r="C203" s="65"/>
      <c r="D203" s="65"/>
      <c r="E203" s="68"/>
      <c r="F203" s="64"/>
      <c r="G203" s="55" t="s">
        <v>43</v>
      </c>
      <c r="H203" s="53">
        <f>LOOKUP(G$3:G$350,'TABLE DE VALEURS'!$A$1:$B$132)</f>
        <v>0</v>
      </c>
      <c r="I203" s="64"/>
      <c r="J203" s="55" t="s">
        <v>43</v>
      </c>
      <c r="K203" s="53">
        <f>LOOKUP(J$3:J$350,'TABLE DE VALEURS'!$A$1:$B$132)</f>
        <v>0</v>
      </c>
      <c r="L203" s="64"/>
      <c r="M203" s="55" t="s">
        <v>43</v>
      </c>
      <c r="N203" s="53">
        <f>LOOKUP(M$3:M$350,'TABLE DE VALEURS'!$A$1:$B$132)</f>
        <v>0</v>
      </c>
      <c r="O203" s="69"/>
      <c r="P203" s="55" t="s">
        <v>43</v>
      </c>
      <c r="Q203" s="57">
        <f>LOOKUP(P$3:P$350,'TABLE DE VALEURS'!$A$1:$B$132)</f>
        <v>0</v>
      </c>
      <c r="R203" s="58">
        <f t="shared" si="8"/>
        <v>0</v>
      </c>
      <c r="S203" s="90">
        <f t="shared" si="9"/>
        <v>25</v>
      </c>
    </row>
    <row r="204" spans="1:19" x14ac:dyDescent="0.3">
      <c r="A204" s="64"/>
      <c r="B204" s="65"/>
      <c r="C204" s="65"/>
      <c r="D204" s="65"/>
      <c r="E204" s="68"/>
      <c r="F204" s="64"/>
      <c r="G204" s="55" t="s">
        <v>43</v>
      </c>
      <c r="H204" s="53">
        <f>LOOKUP(G$3:G$350,'TABLE DE VALEURS'!$A$1:$B$132)</f>
        <v>0</v>
      </c>
      <c r="I204" s="64"/>
      <c r="J204" s="55" t="s">
        <v>43</v>
      </c>
      <c r="K204" s="53">
        <f>LOOKUP(J$3:J$350,'TABLE DE VALEURS'!$A$1:$B$132)</f>
        <v>0</v>
      </c>
      <c r="L204" s="64"/>
      <c r="M204" s="55" t="s">
        <v>43</v>
      </c>
      <c r="N204" s="53">
        <f>LOOKUP(M$3:M$350,'TABLE DE VALEURS'!$A$1:$B$132)</f>
        <v>0</v>
      </c>
      <c r="O204" s="69"/>
      <c r="P204" s="55" t="s">
        <v>43</v>
      </c>
      <c r="Q204" s="57">
        <f>LOOKUP(P$3:P$350,'TABLE DE VALEURS'!$A$1:$B$132)</f>
        <v>0</v>
      </c>
      <c r="R204" s="58">
        <f t="shared" si="8"/>
        <v>0</v>
      </c>
      <c r="S204" s="90">
        <f t="shared" si="9"/>
        <v>25</v>
      </c>
    </row>
    <row r="205" spans="1:19" x14ac:dyDescent="0.3">
      <c r="A205" s="64"/>
      <c r="B205" s="65"/>
      <c r="C205" s="65"/>
      <c r="D205" s="65"/>
      <c r="E205" s="68"/>
      <c r="F205" s="64"/>
      <c r="G205" s="55" t="s">
        <v>43</v>
      </c>
      <c r="H205" s="53">
        <f>LOOKUP(G$3:G$350,'TABLE DE VALEURS'!$A$1:$B$132)</f>
        <v>0</v>
      </c>
      <c r="I205" s="64"/>
      <c r="J205" s="55" t="s">
        <v>43</v>
      </c>
      <c r="K205" s="53">
        <f>LOOKUP(J$3:J$350,'TABLE DE VALEURS'!$A$1:$B$132)</f>
        <v>0</v>
      </c>
      <c r="L205" s="64"/>
      <c r="M205" s="55" t="s">
        <v>43</v>
      </c>
      <c r="N205" s="53">
        <f>LOOKUP(M$3:M$350,'TABLE DE VALEURS'!$A$1:$B$132)</f>
        <v>0</v>
      </c>
      <c r="O205" s="69"/>
      <c r="P205" s="55" t="s">
        <v>43</v>
      </c>
      <c r="Q205" s="57">
        <f>LOOKUP(P$3:P$350,'TABLE DE VALEURS'!$A$1:$B$132)</f>
        <v>0</v>
      </c>
      <c r="R205" s="58">
        <f t="shared" si="8"/>
        <v>0</v>
      </c>
      <c r="S205" s="90">
        <f t="shared" si="9"/>
        <v>25</v>
      </c>
    </row>
    <row r="206" spans="1:19" x14ac:dyDescent="0.3">
      <c r="A206" s="64"/>
      <c r="B206" s="65"/>
      <c r="C206" s="65"/>
      <c r="D206" s="65"/>
      <c r="E206" s="68"/>
      <c r="F206" s="64"/>
      <c r="G206" s="55" t="s">
        <v>43</v>
      </c>
      <c r="H206" s="53">
        <f>LOOKUP(G$3:G$350,'TABLE DE VALEURS'!$A$1:$B$132)</f>
        <v>0</v>
      </c>
      <c r="I206" s="64"/>
      <c r="J206" s="55" t="s">
        <v>43</v>
      </c>
      <c r="K206" s="53">
        <f>LOOKUP(J$3:J$350,'TABLE DE VALEURS'!$A$1:$B$132)</f>
        <v>0</v>
      </c>
      <c r="L206" s="64"/>
      <c r="M206" s="55" t="s">
        <v>43</v>
      </c>
      <c r="N206" s="53">
        <f>LOOKUP(M$3:M$350,'TABLE DE VALEURS'!$A$1:$B$132)</f>
        <v>0</v>
      </c>
      <c r="O206" s="69"/>
      <c r="P206" s="55" t="s">
        <v>43</v>
      </c>
      <c r="Q206" s="57">
        <f>LOOKUP(P$3:P$350,'TABLE DE VALEURS'!$A$1:$B$132)</f>
        <v>0</v>
      </c>
      <c r="R206" s="58">
        <f t="shared" si="8"/>
        <v>0</v>
      </c>
      <c r="S206" s="90">
        <f t="shared" si="9"/>
        <v>25</v>
      </c>
    </row>
    <row r="207" spans="1:19" x14ac:dyDescent="0.3">
      <c r="A207" s="64"/>
      <c r="B207" s="65"/>
      <c r="C207" s="65"/>
      <c r="D207" s="65"/>
      <c r="E207" s="68"/>
      <c r="F207" s="64"/>
      <c r="G207" s="55" t="s">
        <v>43</v>
      </c>
      <c r="H207" s="53">
        <f>LOOKUP(G$3:G$350,'TABLE DE VALEURS'!$A$1:$B$132)</f>
        <v>0</v>
      </c>
      <c r="I207" s="64"/>
      <c r="J207" s="55" t="s">
        <v>43</v>
      </c>
      <c r="K207" s="53">
        <f>LOOKUP(J$3:J$350,'TABLE DE VALEURS'!$A$1:$B$132)</f>
        <v>0</v>
      </c>
      <c r="L207" s="64"/>
      <c r="M207" s="55" t="s">
        <v>43</v>
      </c>
      <c r="N207" s="53">
        <f>LOOKUP(M$3:M$350,'TABLE DE VALEURS'!$A$1:$B$132)</f>
        <v>0</v>
      </c>
      <c r="O207" s="69"/>
      <c r="P207" s="55" t="s">
        <v>43</v>
      </c>
      <c r="Q207" s="57">
        <f>LOOKUP(P$3:P$350,'TABLE DE VALEURS'!$A$1:$B$132)</f>
        <v>0</v>
      </c>
      <c r="R207" s="58">
        <f t="shared" si="8"/>
        <v>0</v>
      </c>
      <c r="S207" s="90">
        <f t="shared" si="9"/>
        <v>25</v>
      </c>
    </row>
    <row r="208" spans="1:19" x14ac:dyDescent="0.3">
      <c r="A208" s="64"/>
      <c r="B208" s="65"/>
      <c r="C208" s="65"/>
      <c r="D208" s="65"/>
      <c r="E208" s="68"/>
      <c r="F208" s="64"/>
      <c r="G208" s="55" t="s">
        <v>43</v>
      </c>
      <c r="H208" s="53">
        <f>LOOKUP(G$3:G$350,'TABLE DE VALEURS'!$A$1:$B$132)</f>
        <v>0</v>
      </c>
      <c r="I208" s="64"/>
      <c r="J208" s="55" t="s">
        <v>43</v>
      </c>
      <c r="K208" s="53">
        <f>LOOKUP(J$3:J$350,'TABLE DE VALEURS'!$A$1:$B$132)</f>
        <v>0</v>
      </c>
      <c r="L208" s="64"/>
      <c r="M208" s="55" t="s">
        <v>43</v>
      </c>
      <c r="N208" s="53">
        <f>LOOKUP(M$3:M$350,'TABLE DE VALEURS'!$A$1:$B$132)</f>
        <v>0</v>
      </c>
      <c r="O208" s="69"/>
      <c r="P208" s="55" t="s">
        <v>43</v>
      </c>
      <c r="Q208" s="57">
        <f>LOOKUP(P$3:P$350,'TABLE DE VALEURS'!$A$1:$B$132)</f>
        <v>0</v>
      </c>
      <c r="R208" s="58">
        <f t="shared" si="8"/>
        <v>0</v>
      </c>
      <c r="S208" s="90">
        <f t="shared" si="9"/>
        <v>25</v>
      </c>
    </row>
    <row r="209" spans="1:19" x14ac:dyDescent="0.3">
      <c r="A209" s="64"/>
      <c r="B209" s="65"/>
      <c r="C209" s="65"/>
      <c r="D209" s="65"/>
      <c r="E209" s="68"/>
      <c r="F209" s="64"/>
      <c r="G209" s="55" t="s">
        <v>43</v>
      </c>
      <c r="H209" s="53">
        <f>LOOKUP(G$3:G$350,'TABLE DE VALEURS'!$A$1:$B$132)</f>
        <v>0</v>
      </c>
      <c r="I209" s="64"/>
      <c r="J209" s="55" t="s">
        <v>43</v>
      </c>
      <c r="K209" s="53">
        <f>LOOKUP(J$3:J$350,'TABLE DE VALEURS'!$A$1:$B$132)</f>
        <v>0</v>
      </c>
      <c r="L209" s="64"/>
      <c r="M209" s="55" t="s">
        <v>43</v>
      </c>
      <c r="N209" s="53">
        <f>LOOKUP(M$3:M$350,'TABLE DE VALEURS'!$A$1:$B$132)</f>
        <v>0</v>
      </c>
      <c r="O209" s="69"/>
      <c r="P209" s="55" t="s">
        <v>43</v>
      </c>
      <c r="Q209" s="57">
        <f>LOOKUP(P$3:P$350,'TABLE DE VALEURS'!$A$1:$B$132)</f>
        <v>0</v>
      </c>
      <c r="R209" s="58">
        <f t="shared" si="8"/>
        <v>0</v>
      </c>
      <c r="S209" s="90">
        <f t="shared" si="9"/>
        <v>25</v>
      </c>
    </row>
    <row r="210" spans="1:19" x14ac:dyDescent="0.3">
      <c r="A210" s="64"/>
      <c r="B210" s="65"/>
      <c r="C210" s="65"/>
      <c r="D210" s="65"/>
      <c r="E210" s="68"/>
      <c r="F210" s="64"/>
      <c r="G210" s="55" t="s">
        <v>43</v>
      </c>
      <c r="H210" s="53">
        <f>LOOKUP(G$3:G$350,'TABLE DE VALEURS'!$A$1:$B$132)</f>
        <v>0</v>
      </c>
      <c r="I210" s="64"/>
      <c r="J210" s="55" t="s">
        <v>43</v>
      </c>
      <c r="K210" s="53">
        <f>LOOKUP(J$3:J$350,'TABLE DE VALEURS'!$A$1:$B$132)</f>
        <v>0</v>
      </c>
      <c r="L210" s="64"/>
      <c r="M210" s="55" t="s">
        <v>43</v>
      </c>
      <c r="N210" s="53">
        <f>LOOKUP(M$3:M$350,'TABLE DE VALEURS'!$A$1:$B$132)</f>
        <v>0</v>
      </c>
      <c r="O210" s="69"/>
      <c r="P210" s="55" t="s">
        <v>43</v>
      </c>
      <c r="Q210" s="57">
        <f>LOOKUP(P$3:P$350,'TABLE DE VALEURS'!$A$1:$B$132)</f>
        <v>0</v>
      </c>
      <c r="R210" s="58">
        <f t="shared" si="8"/>
        <v>0</v>
      </c>
      <c r="S210" s="90">
        <f t="shared" si="9"/>
        <v>25</v>
      </c>
    </row>
    <row r="211" spans="1:19" x14ac:dyDescent="0.3">
      <c r="A211" s="64"/>
      <c r="B211" s="65"/>
      <c r="C211" s="65"/>
      <c r="D211" s="65"/>
      <c r="E211" s="68"/>
      <c r="F211" s="64"/>
      <c r="G211" s="55" t="s">
        <v>43</v>
      </c>
      <c r="H211" s="53">
        <f>LOOKUP(G$3:G$350,'TABLE DE VALEURS'!$A$1:$B$132)</f>
        <v>0</v>
      </c>
      <c r="I211" s="64"/>
      <c r="J211" s="55" t="s">
        <v>43</v>
      </c>
      <c r="K211" s="53">
        <f>LOOKUP(J$3:J$350,'TABLE DE VALEURS'!$A$1:$B$132)</f>
        <v>0</v>
      </c>
      <c r="L211" s="64"/>
      <c r="M211" s="55" t="s">
        <v>43</v>
      </c>
      <c r="N211" s="53">
        <f>LOOKUP(M$3:M$350,'TABLE DE VALEURS'!$A$1:$B$132)</f>
        <v>0</v>
      </c>
      <c r="O211" s="69"/>
      <c r="P211" s="55" t="s">
        <v>43</v>
      </c>
      <c r="Q211" s="57">
        <f>LOOKUP(P$3:P$350,'TABLE DE VALEURS'!$A$1:$B$132)</f>
        <v>0</v>
      </c>
      <c r="R211" s="58">
        <f t="shared" si="8"/>
        <v>0</v>
      </c>
      <c r="S211" s="90">
        <f t="shared" si="9"/>
        <v>25</v>
      </c>
    </row>
    <row r="212" spans="1:19" x14ac:dyDescent="0.3">
      <c r="A212" s="64"/>
      <c r="B212" s="65"/>
      <c r="C212" s="65"/>
      <c r="D212" s="65"/>
      <c r="E212" s="68"/>
      <c r="F212" s="64"/>
      <c r="G212" s="55" t="s">
        <v>43</v>
      </c>
      <c r="H212" s="53">
        <f>LOOKUP(G$3:G$350,'TABLE DE VALEURS'!$A$1:$B$132)</f>
        <v>0</v>
      </c>
      <c r="I212" s="64"/>
      <c r="J212" s="55" t="s">
        <v>43</v>
      </c>
      <c r="K212" s="53">
        <f>LOOKUP(J$3:J$350,'TABLE DE VALEURS'!$A$1:$B$132)</f>
        <v>0</v>
      </c>
      <c r="L212" s="64"/>
      <c r="M212" s="55" t="s">
        <v>43</v>
      </c>
      <c r="N212" s="53">
        <f>LOOKUP(M$3:M$350,'TABLE DE VALEURS'!$A$1:$B$132)</f>
        <v>0</v>
      </c>
      <c r="O212" s="69"/>
      <c r="P212" s="55" t="s">
        <v>43</v>
      </c>
      <c r="Q212" s="57">
        <f>LOOKUP(P$3:P$350,'TABLE DE VALEURS'!$A$1:$B$132)</f>
        <v>0</v>
      </c>
      <c r="R212" s="58">
        <f t="shared" si="8"/>
        <v>0</v>
      </c>
      <c r="S212" s="90">
        <f t="shared" si="9"/>
        <v>25</v>
      </c>
    </row>
    <row r="213" spans="1:19" x14ac:dyDescent="0.3">
      <c r="A213" s="64"/>
      <c r="B213" s="65"/>
      <c r="C213" s="65"/>
      <c r="D213" s="65"/>
      <c r="E213" s="68"/>
      <c r="F213" s="64"/>
      <c r="G213" s="55" t="s">
        <v>43</v>
      </c>
      <c r="H213" s="53">
        <f>LOOKUP(G$3:G$350,'TABLE DE VALEURS'!$A$1:$B$132)</f>
        <v>0</v>
      </c>
      <c r="I213" s="64"/>
      <c r="J213" s="55" t="s">
        <v>43</v>
      </c>
      <c r="K213" s="53">
        <f>LOOKUP(J$3:J$350,'TABLE DE VALEURS'!$A$1:$B$132)</f>
        <v>0</v>
      </c>
      <c r="L213" s="64"/>
      <c r="M213" s="55" t="s">
        <v>43</v>
      </c>
      <c r="N213" s="53">
        <f>LOOKUP(M$3:M$350,'TABLE DE VALEURS'!$A$1:$B$132)</f>
        <v>0</v>
      </c>
      <c r="O213" s="69"/>
      <c r="P213" s="55" t="s">
        <v>43</v>
      </c>
      <c r="Q213" s="57">
        <f>LOOKUP(P$3:P$350,'TABLE DE VALEURS'!$A$1:$B$132)</f>
        <v>0</v>
      </c>
      <c r="R213" s="58">
        <f t="shared" si="8"/>
        <v>0</v>
      </c>
      <c r="S213" s="90">
        <f t="shared" si="9"/>
        <v>25</v>
      </c>
    </row>
    <row r="214" spans="1:19" x14ac:dyDescent="0.3">
      <c r="A214" s="64"/>
      <c r="B214" s="65"/>
      <c r="C214" s="65"/>
      <c r="D214" s="65"/>
      <c r="E214" s="68"/>
      <c r="F214" s="64"/>
      <c r="G214" s="55" t="s">
        <v>43</v>
      </c>
      <c r="H214" s="53">
        <f>LOOKUP(G$3:G$350,'TABLE DE VALEURS'!$A$1:$B$132)</f>
        <v>0</v>
      </c>
      <c r="I214" s="64"/>
      <c r="J214" s="55" t="s">
        <v>43</v>
      </c>
      <c r="K214" s="53">
        <f>LOOKUP(J$3:J$350,'TABLE DE VALEURS'!$A$1:$B$132)</f>
        <v>0</v>
      </c>
      <c r="L214" s="64"/>
      <c r="M214" s="55" t="s">
        <v>43</v>
      </c>
      <c r="N214" s="53">
        <f>LOOKUP(M$3:M$350,'TABLE DE VALEURS'!$A$1:$B$132)</f>
        <v>0</v>
      </c>
      <c r="O214" s="69"/>
      <c r="P214" s="55" t="s">
        <v>43</v>
      </c>
      <c r="Q214" s="57">
        <f>LOOKUP(P$3:P$350,'TABLE DE VALEURS'!$A$1:$B$132)</f>
        <v>0</v>
      </c>
      <c r="R214" s="58">
        <f t="shared" si="8"/>
        <v>0</v>
      </c>
      <c r="S214" s="90">
        <f t="shared" si="9"/>
        <v>25</v>
      </c>
    </row>
    <row r="215" spans="1:19" x14ac:dyDescent="0.3">
      <c r="A215" s="64"/>
      <c r="B215" s="65"/>
      <c r="C215" s="65"/>
      <c r="D215" s="65"/>
      <c r="E215" s="68"/>
      <c r="F215" s="64"/>
      <c r="G215" s="55" t="s">
        <v>43</v>
      </c>
      <c r="H215" s="53">
        <f>LOOKUP(G$3:G$350,'TABLE DE VALEURS'!$A$1:$B$132)</f>
        <v>0</v>
      </c>
      <c r="I215" s="64"/>
      <c r="J215" s="55" t="s">
        <v>43</v>
      </c>
      <c r="K215" s="53">
        <f>LOOKUP(J$3:J$350,'TABLE DE VALEURS'!$A$1:$B$132)</f>
        <v>0</v>
      </c>
      <c r="L215" s="64"/>
      <c r="M215" s="55" t="s">
        <v>43</v>
      </c>
      <c r="N215" s="53">
        <f>LOOKUP(M$3:M$350,'TABLE DE VALEURS'!$A$1:$B$132)</f>
        <v>0</v>
      </c>
      <c r="O215" s="69"/>
      <c r="P215" s="55" t="s">
        <v>43</v>
      </c>
      <c r="Q215" s="57">
        <f>LOOKUP(P$3:P$350,'TABLE DE VALEURS'!$A$1:$B$132)</f>
        <v>0</v>
      </c>
      <c r="R215" s="58">
        <f t="shared" si="8"/>
        <v>0</v>
      </c>
      <c r="S215" s="90">
        <f t="shared" si="9"/>
        <v>25</v>
      </c>
    </row>
    <row r="216" spans="1:19" x14ac:dyDescent="0.3">
      <c r="A216" s="64"/>
      <c r="B216" s="65"/>
      <c r="C216" s="65"/>
      <c r="D216" s="65"/>
      <c r="E216" s="68"/>
      <c r="F216" s="64"/>
      <c r="G216" s="55" t="s">
        <v>43</v>
      </c>
      <c r="H216" s="53">
        <f>LOOKUP(G$3:G$350,'TABLE DE VALEURS'!$A$1:$B$132)</f>
        <v>0</v>
      </c>
      <c r="I216" s="64"/>
      <c r="J216" s="55" t="s">
        <v>43</v>
      </c>
      <c r="K216" s="53">
        <f>LOOKUP(J$3:J$350,'TABLE DE VALEURS'!$A$1:$B$132)</f>
        <v>0</v>
      </c>
      <c r="L216" s="64"/>
      <c r="M216" s="55" t="s">
        <v>43</v>
      </c>
      <c r="N216" s="53">
        <f>LOOKUP(M$3:M$350,'TABLE DE VALEURS'!$A$1:$B$132)</f>
        <v>0</v>
      </c>
      <c r="O216" s="69"/>
      <c r="P216" s="55" t="s">
        <v>43</v>
      </c>
      <c r="Q216" s="57">
        <f>LOOKUP(P$3:P$350,'TABLE DE VALEURS'!$A$1:$B$132)</f>
        <v>0</v>
      </c>
      <c r="R216" s="58">
        <f t="shared" si="8"/>
        <v>0</v>
      </c>
      <c r="S216" s="90">
        <f t="shared" si="9"/>
        <v>25</v>
      </c>
    </row>
    <row r="217" spans="1:19" x14ac:dyDescent="0.3">
      <c r="A217" s="64"/>
      <c r="B217" s="65"/>
      <c r="C217" s="65"/>
      <c r="D217" s="65"/>
      <c r="E217" s="68"/>
      <c r="F217" s="64"/>
      <c r="G217" s="55" t="s">
        <v>43</v>
      </c>
      <c r="H217" s="53">
        <f>LOOKUP(G$3:G$350,'TABLE DE VALEURS'!$A$1:$B$132)</f>
        <v>0</v>
      </c>
      <c r="I217" s="64"/>
      <c r="J217" s="55" t="s">
        <v>43</v>
      </c>
      <c r="K217" s="53">
        <f>LOOKUP(J$3:J$350,'TABLE DE VALEURS'!$A$1:$B$132)</f>
        <v>0</v>
      </c>
      <c r="L217" s="64"/>
      <c r="M217" s="55" t="s">
        <v>43</v>
      </c>
      <c r="N217" s="53">
        <f>LOOKUP(M$3:M$350,'TABLE DE VALEURS'!$A$1:$B$132)</f>
        <v>0</v>
      </c>
      <c r="O217" s="69"/>
      <c r="P217" s="55" t="s">
        <v>43</v>
      </c>
      <c r="Q217" s="57">
        <f>LOOKUP(P$3:P$350,'TABLE DE VALEURS'!$A$1:$B$132)</f>
        <v>0</v>
      </c>
      <c r="R217" s="58">
        <f t="shared" si="8"/>
        <v>0</v>
      </c>
      <c r="S217" s="90">
        <f t="shared" si="9"/>
        <v>25</v>
      </c>
    </row>
    <row r="218" spans="1:19" x14ac:dyDescent="0.3">
      <c r="A218" s="64"/>
      <c r="B218" s="65"/>
      <c r="C218" s="65"/>
      <c r="D218" s="65"/>
      <c r="E218" s="68"/>
      <c r="F218" s="64"/>
      <c r="G218" s="55" t="s">
        <v>43</v>
      </c>
      <c r="H218" s="53">
        <f>LOOKUP(G$3:G$350,'TABLE DE VALEURS'!$A$1:$B$132)</f>
        <v>0</v>
      </c>
      <c r="I218" s="64"/>
      <c r="J218" s="55" t="s">
        <v>43</v>
      </c>
      <c r="K218" s="53">
        <f>LOOKUP(J$3:J$350,'TABLE DE VALEURS'!$A$1:$B$132)</f>
        <v>0</v>
      </c>
      <c r="L218" s="64"/>
      <c r="M218" s="55" t="s">
        <v>43</v>
      </c>
      <c r="N218" s="53">
        <f>LOOKUP(M$3:M$350,'TABLE DE VALEURS'!$A$1:$B$132)</f>
        <v>0</v>
      </c>
      <c r="O218" s="69"/>
      <c r="P218" s="55" t="s">
        <v>43</v>
      </c>
      <c r="Q218" s="57">
        <f>LOOKUP(P$3:P$350,'TABLE DE VALEURS'!$A$1:$B$132)</f>
        <v>0</v>
      </c>
      <c r="R218" s="58">
        <f t="shared" si="8"/>
        <v>0</v>
      </c>
      <c r="S218" s="90">
        <f t="shared" si="9"/>
        <v>25</v>
      </c>
    </row>
    <row r="219" spans="1:19" x14ac:dyDescent="0.3">
      <c r="A219" s="64"/>
      <c r="B219" s="65"/>
      <c r="C219" s="65"/>
      <c r="D219" s="65"/>
      <c r="E219" s="68"/>
      <c r="F219" s="64"/>
      <c r="G219" s="55" t="s">
        <v>43</v>
      </c>
      <c r="H219" s="53">
        <f>LOOKUP(G$3:G$350,'TABLE DE VALEURS'!$A$1:$B$132)</f>
        <v>0</v>
      </c>
      <c r="I219" s="64"/>
      <c r="J219" s="55" t="s">
        <v>43</v>
      </c>
      <c r="K219" s="53">
        <f>LOOKUP(J$3:J$350,'TABLE DE VALEURS'!$A$1:$B$132)</f>
        <v>0</v>
      </c>
      <c r="L219" s="64"/>
      <c r="M219" s="55" t="s">
        <v>43</v>
      </c>
      <c r="N219" s="53">
        <f>LOOKUP(M$3:M$350,'TABLE DE VALEURS'!$A$1:$B$132)</f>
        <v>0</v>
      </c>
      <c r="O219" s="69"/>
      <c r="P219" s="55" t="s">
        <v>43</v>
      </c>
      <c r="Q219" s="57">
        <f>LOOKUP(P$3:P$350,'TABLE DE VALEURS'!$A$1:$B$132)</f>
        <v>0</v>
      </c>
      <c r="R219" s="58">
        <f t="shared" si="8"/>
        <v>0</v>
      </c>
      <c r="S219" s="90">
        <f t="shared" si="9"/>
        <v>25</v>
      </c>
    </row>
    <row r="220" spans="1:19" x14ac:dyDescent="0.3">
      <c r="A220" s="64"/>
      <c r="B220" s="65"/>
      <c r="C220" s="65"/>
      <c r="D220" s="65"/>
      <c r="E220" s="68"/>
      <c r="F220" s="64"/>
      <c r="G220" s="55" t="s">
        <v>43</v>
      </c>
      <c r="H220" s="53">
        <f>LOOKUP(G$3:G$350,'TABLE DE VALEURS'!$A$1:$B$132)</f>
        <v>0</v>
      </c>
      <c r="I220" s="64"/>
      <c r="J220" s="55" t="s">
        <v>43</v>
      </c>
      <c r="K220" s="53">
        <f>LOOKUP(J$3:J$350,'TABLE DE VALEURS'!$A$1:$B$132)</f>
        <v>0</v>
      </c>
      <c r="L220" s="64"/>
      <c r="M220" s="55" t="s">
        <v>43</v>
      </c>
      <c r="N220" s="53">
        <f>LOOKUP(M$3:M$350,'TABLE DE VALEURS'!$A$1:$B$132)</f>
        <v>0</v>
      </c>
      <c r="O220" s="69"/>
      <c r="P220" s="55" t="s">
        <v>43</v>
      </c>
      <c r="Q220" s="57">
        <f>LOOKUP(P$3:P$350,'TABLE DE VALEURS'!$A$1:$B$132)</f>
        <v>0</v>
      </c>
      <c r="R220" s="58">
        <f t="shared" si="8"/>
        <v>0</v>
      </c>
      <c r="S220" s="90">
        <f t="shared" si="9"/>
        <v>25</v>
      </c>
    </row>
    <row r="221" spans="1:19" x14ac:dyDescent="0.3">
      <c r="A221" s="64"/>
      <c r="B221" s="65"/>
      <c r="C221" s="65"/>
      <c r="D221" s="65"/>
      <c r="E221" s="68"/>
      <c r="F221" s="64"/>
      <c r="G221" s="55" t="s">
        <v>43</v>
      </c>
      <c r="H221" s="53">
        <f>LOOKUP(G$3:G$350,'TABLE DE VALEURS'!$A$1:$B$132)</f>
        <v>0</v>
      </c>
      <c r="I221" s="64"/>
      <c r="J221" s="55" t="s">
        <v>43</v>
      </c>
      <c r="K221" s="53">
        <f>LOOKUP(J$3:J$350,'TABLE DE VALEURS'!$A$1:$B$132)</f>
        <v>0</v>
      </c>
      <c r="L221" s="64"/>
      <c r="M221" s="55" t="s">
        <v>43</v>
      </c>
      <c r="N221" s="53">
        <f>LOOKUP(M$3:M$350,'TABLE DE VALEURS'!$A$1:$B$132)</f>
        <v>0</v>
      </c>
      <c r="O221" s="69"/>
      <c r="P221" s="55" t="s">
        <v>43</v>
      </c>
      <c r="Q221" s="57">
        <f>LOOKUP(P$3:P$350,'TABLE DE VALEURS'!$A$1:$B$132)</f>
        <v>0</v>
      </c>
      <c r="R221" s="58">
        <f t="shared" si="8"/>
        <v>0</v>
      </c>
      <c r="S221" s="90">
        <f t="shared" si="9"/>
        <v>25</v>
      </c>
    </row>
    <row r="222" spans="1:19" x14ac:dyDescent="0.3">
      <c r="A222" s="64"/>
      <c r="B222" s="65"/>
      <c r="C222" s="65"/>
      <c r="D222" s="65"/>
      <c r="E222" s="68"/>
      <c r="F222" s="64"/>
      <c r="G222" s="55" t="s">
        <v>43</v>
      </c>
      <c r="H222" s="53">
        <f>LOOKUP(G$3:G$350,'TABLE DE VALEURS'!$A$1:$B$132)</f>
        <v>0</v>
      </c>
      <c r="I222" s="64"/>
      <c r="J222" s="55" t="s">
        <v>43</v>
      </c>
      <c r="K222" s="53">
        <f>LOOKUP(J$3:J$350,'TABLE DE VALEURS'!$A$1:$B$132)</f>
        <v>0</v>
      </c>
      <c r="L222" s="64"/>
      <c r="M222" s="55" t="s">
        <v>43</v>
      </c>
      <c r="N222" s="53">
        <f>LOOKUP(M$3:M$350,'TABLE DE VALEURS'!$A$1:$B$132)</f>
        <v>0</v>
      </c>
      <c r="O222" s="69"/>
      <c r="P222" s="55" t="s">
        <v>43</v>
      </c>
      <c r="Q222" s="57">
        <f>LOOKUP(P$3:P$350,'TABLE DE VALEURS'!$A$1:$B$132)</f>
        <v>0</v>
      </c>
      <c r="R222" s="58">
        <f t="shared" si="8"/>
        <v>0</v>
      </c>
      <c r="S222" s="90">
        <f t="shared" si="9"/>
        <v>25</v>
      </c>
    </row>
    <row r="223" spans="1:19" x14ac:dyDescent="0.3">
      <c r="A223" s="64"/>
      <c r="B223" s="65"/>
      <c r="C223" s="65"/>
      <c r="D223" s="65"/>
      <c r="E223" s="68"/>
      <c r="F223" s="64"/>
      <c r="G223" s="55" t="s">
        <v>43</v>
      </c>
      <c r="H223" s="53">
        <f>LOOKUP(G$3:G$350,'TABLE DE VALEURS'!$A$1:$B$132)</f>
        <v>0</v>
      </c>
      <c r="I223" s="64"/>
      <c r="J223" s="55" t="s">
        <v>43</v>
      </c>
      <c r="K223" s="53">
        <f>LOOKUP(J$3:J$350,'TABLE DE VALEURS'!$A$1:$B$132)</f>
        <v>0</v>
      </c>
      <c r="L223" s="64"/>
      <c r="M223" s="55" t="s">
        <v>43</v>
      </c>
      <c r="N223" s="53">
        <f>LOOKUP(M$3:M$350,'TABLE DE VALEURS'!$A$1:$B$132)</f>
        <v>0</v>
      </c>
      <c r="O223" s="69"/>
      <c r="P223" s="55" t="s">
        <v>43</v>
      </c>
      <c r="Q223" s="57">
        <f>LOOKUP(P$3:P$350,'TABLE DE VALEURS'!$A$1:$B$132)</f>
        <v>0</v>
      </c>
      <c r="R223" s="58">
        <f t="shared" si="8"/>
        <v>0</v>
      </c>
      <c r="S223" s="90">
        <f t="shared" si="9"/>
        <v>25</v>
      </c>
    </row>
    <row r="224" spans="1:19" x14ac:dyDescent="0.3">
      <c r="A224" s="64"/>
      <c r="B224" s="65"/>
      <c r="C224" s="65"/>
      <c r="D224" s="65"/>
      <c r="E224" s="68"/>
      <c r="F224" s="64"/>
      <c r="G224" s="55" t="s">
        <v>43</v>
      </c>
      <c r="H224" s="53">
        <f>LOOKUP(G$3:G$350,'TABLE DE VALEURS'!$A$1:$B$132)</f>
        <v>0</v>
      </c>
      <c r="I224" s="64"/>
      <c r="J224" s="55" t="s">
        <v>43</v>
      </c>
      <c r="K224" s="53">
        <f>LOOKUP(J$3:J$350,'TABLE DE VALEURS'!$A$1:$B$132)</f>
        <v>0</v>
      </c>
      <c r="L224" s="64"/>
      <c r="M224" s="55" t="s">
        <v>43</v>
      </c>
      <c r="N224" s="53">
        <f>LOOKUP(M$3:M$350,'TABLE DE VALEURS'!$A$1:$B$132)</f>
        <v>0</v>
      </c>
      <c r="O224" s="69"/>
      <c r="P224" s="55" t="s">
        <v>43</v>
      </c>
      <c r="Q224" s="57">
        <f>LOOKUP(P$3:P$350,'TABLE DE VALEURS'!$A$1:$B$132)</f>
        <v>0</v>
      </c>
      <c r="R224" s="58">
        <f t="shared" si="8"/>
        <v>0</v>
      </c>
      <c r="S224" s="90">
        <f t="shared" si="9"/>
        <v>25</v>
      </c>
    </row>
    <row r="225" spans="1:19" x14ac:dyDescent="0.3">
      <c r="A225" s="64"/>
      <c r="B225" s="65"/>
      <c r="C225" s="65"/>
      <c r="D225" s="65"/>
      <c r="E225" s="68"/>
      <c r="F225" s="64"/>
      <c r="G225" s="55" t="s">
        <v>43</v>
      </c>
      <c r="H225" s="53">
        <f>LOOKUP(G$3:G$350,'TABLE DE VALEURS'!$A$1:$B$132)</f>
        <v>0</v>
      </c>
      <c r="I225" s="64"/>
      <c r="J225" s="55" t="s">
        <v>43</v>
      </c>
      <c r="K225" s="53">
        <f>LOOKUP(J$3:J$350,'TABLE DE VALEURS'!$A$1:$B$132)</f>
        <v>0</v>
      </c>
      <c r="L225" s="64"/>
      <c r="M225" s="55" t="s">
        <v>43</v>
      </c>
      <c r="N225" s="53">
        <f>LOOKUP(M$3:M$350,'TABLE DE VALEURS'!$A$1:$B$132)</f>
        <v>0</v>
      </c>
      <c r="O225" s="69"/>
      <c r="P225" s="55" t="s">
        <v>43</v>
      </c>
      <c r="Q225" s="57">
        <f>LOOKUP(P$3:P$350,'TABLE DE VALEURS'!$A$1:$B$132)</f>
        <v>0</v>
      </c>
      <c r="R225" s="58">
        <f t="shared" si="8"/>
        <v>0</v>
      </c>
      <c r="S225" s="90">
        <f t="shared" si="9"/>
        <v>25</v>
      </c>
    </row>
    <row r="226" spans="1:19" x14ac:dyDescent="0.3">
      <c r="A226" s="64"/>
      <c r="B226" s="65"/>
      <c r="C226" s="65"/>
      <c r="D226" s="65"/>
      <c r="E226" s="68"/>
      <c r="F226" s="64"/>
      <c r="G226" s="55" t="s">
        <v>43</v>
      </c>
      <c r="H226" s="53">
        <f>LOOKUP(G$3:G$350,'TABLE DE VALEURS'!$A$1:$B$132)</f>
        <v>0</v>
      </c>
      <c r="I226" s="64"/>
      <c r="J226" s="55" t="s">
        <v>43</v>
      </c>
      <c r="K226" s="53">
        <f>LOOKUP(J$3:J$350,'TABLE DE VALEURS'!$A$1:$B$132)</f>
        <v>0</v>
      </c>
      <c r="L226" s="64"/>
      <c r="M226" s="55" t="s">
        <v>43</v>
      </c>
      <c r="N226" s="53">
        <f>LOOKUP(M$3:M$350,'TABLE DE VALEURS'!$A$1:$B$132)</f>
        <v>0</v>
      </c>
      <c r="O226" s="69"/>
      <c r="P226" s="55" t="s">
        <v>43</v>
      </c>
      <c r="Q226" s="57">
        <f>LOOKUP(P$3:P$350,'TABLE DE VALEURS'!$A$1:$B$132)</f>
        <v>0</v>
      </c>
      <c r="R226" s="58">
        <f t="shared" si="8"/>
        <v>0</v>
      </c>
      <c r="S226" s="90">
        <f t="shared" si="9"/>
        <v>25</v>
      </c>
    </row>
    <row r="227" spans="1:19" x14ac:dyDescent="0.3">
      <c r="A227" s="64"/>
      <c r="B227" s="65"/>
      <c r="C227" s="65"/>
      <c r="D227" s="65"/>
      <c r="E227" s="68"/>
      <c r="F227" s="64"/>
      <c r="G227" s="55" t="s">
        <v>43</v>
      </c>
      <c r="H227" s="53">
        <f>LOOKUP(G$3:G$350,'TABLE DE VALEURS'!$A$1:$B$132)</f>
        <v>0</v>
      </c>
      <c r="I227" s="64"/>
      <c r="J227" s="55" t="s">
        <v>43</v>
      </c>
      <c r="K227" s="53">
        <f>LOOKUP(J$3:J$350,'TABLE DE VALEURS'!$A$1:$B$132)</f>
        <v>0</v>
      </c>
      <c r="L227" s="64"/>
      <c r="M227" s="55" t="s">
        <v>43</v>
      </c>
      <c r="N227" s="53">
        <f>LOOKUP(M$3:M$350,'TABLE DE VALEURS'!$A$1:$B$132)</f>
        <v>0</v>
      </c>
      <c r="O227" s="69"/>
      <c r="P227" s="55" t="s">
        <v>43</v>
      </c>
      <c r="Q227" s="57">
        <f>LOOKUP(P$3:P$350,'TABLE DE VALEURS'!$A$1:$B$132)</f>
        <v>0</v>
      </c>
      <c r="R227" s="58">
        <f t="shared" si="8"/>
        <v>0</v>
      </c>
      <c r="S227" s="90">
        <f t="shared" si="9"/>
        <v>25</v>
      </c>
    </row>
    <row r="228" spans="1:19" x14ac:dyDescent="0.3">
      <c r="A228" s="64"/>
      <c r="B228" s="65"/>
      <c r="C228" s="65"/>
      <c r="D228" s="65"/>
      <c r="E228" s="68"/>
      <c r="F228" s="64"/>
      <c r="G228" s="55" t="s">
        <v>43</v>
      </c>
      <c r="H228" s="53">
        <f>LOOKUP(G$3:G$350,'TABLE DE VALEURS'!$A$1:$B$132)</f>
        <v>0</v>
      </c>
      <c r="I228" s="64"/>
      <c r="J228" s="55" t="s">
        <v>43</v>
      </c>
      <c r="K228" s="53">
        <f>LOOKUP(J$3:J$350,'TABLE DE VALEURS'!$A$1:$B$132)</f>
        <v>0</v>
      </c>
      <c r="L228" s="64"/>
      <c r="M228" s="55" t="s">
        <v>43</v>
      </c>
      <c r="N228" s="53">
        <f>LOOKUP(M$3:M$350,'TABLE DE VALEURS'!$A$1:$B$132)</f>
        <v>0</v>
      </c>
      <c r="O228" s="69"/>
      <c r="P228" s="55" t="s">
        <v>43</v>
      </c>
      <c r="Q228" s="57">
        <f>LOOKUP(P$3:P$350,'TABLE DE VALEURS'!$A$1:$B$132)</f>
        <v>0</v>
      </c>
      <c r="R228" s="58">
        <f t="shared" si="8"/>
        <v>0</v>
      </c>
      <c r="S228" s="90">
        <f t="shared" si="9"/>
        <v>25</v>
      </c>
    </row>
    <row r="229" spans="1:19" x14ac:dyDescent="0.3">
      <c r="A229" s="64"/>
      <c r="B229" s="65"/>
      <c r="C229" s="65"/>
      <c r="D229" s="65"/>
      <c r="E229" s="68"/>
      <c r="F229" s="64"/>
      <c r="G229" s="55" t="s">
        <v>43</v>
      </c>
      <c r="H229" s="53">
        <f>LOOKUP(G$3:G$350,'TABLE DE VALEURS'!$A$1:$B$132)</f>
        <v>0</v>
      </c>
      <c r="I229" s="64"/>
      <c r="J229" s="55" t="s">
        <v>43</v>
      </c>
      <c r="K229" s="53">
        <f>LOOKUP(J$3:J$350,'TABLE DE VALEURS'!$A$1:$B$132)</f>
        <v>0</v>
      </c>
      <c r="L229" s="64"/>
      <c r="M229" s="55" t="s">
        <v>43</v>
      </c>
      <c r="N229" s="53">
        <f>LOOKUP(M$3:M$350,'TABLE DE VALEURS'!$A$1:$B$132)</f>
        <v>0</v>
      </c>
      <c r="O229" s="69"/>
      <c r="P229" s="55" t="s">
        <v>43</v>
      </c>
      <c r="Q229" s="57">
        <f>LOOKUP(P$3:P$350,'TABLE DE VALEURS'!$A$1:$B$132)</f>
        <v>0</v>
      </c>
      <c r="R229" s="58">
        <f t="shared" si="8"/>
        <v>0</v>
      </c>
      <c r="S229" s="90">
        <f t="shared" si="9"/>
        <v>25</v>
      </c>
    </row>
    <row r="230" spans="1:19" x14ac:dyDescent="0.3">
      <c r="A230" s="64"/>
      <c r="B230" s="65"/>
      <c r="C230" s="65"/>
      <c r="D230" s="65"/>
      <c r="E230" s="68"/>
      <c r="F230" s="64"/>
      <c r="G230" s="55" t="s">
        <v>43</v>
      </c>
      <c r="H230" s="53">
        <f>LOOKUP(G$3:G$350,'TABLE DE VALEURS'!$A$1:$B$132)</f>
        <v>0</v>
      </c>
      <c r="I230" s="64"/>
      <c r="J230" s="55" t="s">
        <v>43</v>
      </c>
      <c r="K230" s="53">
        <f>LOOKUP(J$3:J$350,'TABLE DE VALEURS'!$A$1:$B$132)</f>
        <v>0</v>
      </c>
      <c r="L230" s="64"/>
      <c r="M230" s="55" t="s">
        <v>43</v>
      </c>
      <c r="N230" s="53">
        <f>LOOKUP(M$3:M$350,'TABLE DE VALEURS'!$A$1:$B$132)</f>
        <v>0</v>
      </c>
      <c r="O230" s="69"/>
      <c r="P230" s="55" t="s">
        <v>43</v>
      </c>
      <c r="Q230" s="57">
        <f>LOOKUP(P$3:P$350,'TABLE DE VALEURS'!$A$1:$B$132)</f>
        <v>0</v>
      </c>
      <c r="R230" s="58">
        <f t="shared" si="8"/>
        <v>0</v>
      </c>
      <c r="S230" s="90">
        <f t="shared" si="9"/>
        <v>25</v>
      </c>
    </row>
    <row r="231" spans="1:19" x14ac:dyDescent="0.3">
      <c r="A231" s="64"/>
      <c r="B231" s="65"/>
      <c r="C231" s="65"/>
      <c r="D231" s="65"/>
      <c r="E231" s="68"/>
      <c r="F231" s="64"/>
      <c r="G231" s="55" t="s">
        <v>43</v>
      </c>
      <c r="H231" s="53">
        <f>LOOKUP(G$3:G$350,'TABLE DE VALEURS'!$A$1:$B$132)</f>
        <v>0</v>
      </c>
      <c r="I231" s="64"/>
      <c r="J231" s="55" t="s">
        <v>43</v>
      </c>
      <c r="K231" s="53">
        <f>LOOKUP(J$3:J$350,'TABLE DE VALEURS'!$A$1:$B$132)</f>
        <v>0</v>
      </c>
      <c r="L231" s="64"/>
      <c r="M231" s="55" t="s">
        <v>43</v>
      </c>
      <c r="N231" s="53">
        <f>LOOKUP(M$3:M$350,'TABLE DE VALEURS'!$A$1:$B$132)</f>
        <v>0</v>
      </c>
      <c r="O231" s="69"/>
      <c r="P231" s="55" t="s">
        <v>43</v>
      </c>
      <c r="Q231" s="57">
        <f>LOOKUP(P$3:P$350,'TABLE DE VALEURS'!$A$1:$B$132)</f>
        <v>0</v>
      </c>
      <c r="R231" s="58">
        <f t="shared" si="8"/>
        <v>0</v>
      </c>
      <c r="S231" s="90">
        <f t="shared" si="9"/>
        <v>25</v>
      </c>
    </row>
    <row r="232" spans="1:19" x14ac:dyDescent="0.3">
      <c r="A232" s="64"/>
      <c r="B232" s="65"/>
      <c r="C232" s="65"/>
      <c r="D232" s="65"/>
      <c r="E232" s="68"/>
      <c r="F232" s="64"/>
      <c r="G232" s="55" t="s">
        <v>43</v>
      </c>
      <c r="H232" s="53">
        <f>LOOKUP(G$3:G$350,'TABLE DE VALEURS'!$A$1:$B$132)</f>
        <v>0</v>
      </c>
      <c r="I232" s="64"/>
      <c r="J232" s="55" t="s">
        <v>43</v>
      </c>
      <c r="K232" s="53">
        <f>LOOKUP(J$3:J$350,'TABLE DE VALEURS'!$A$1:$B$132)</f>
        <v>0</v>
      </c>
      <c r="L232" s="64"/>
      <c r="M232" s="55" t="s">
        <v>43</v>
      </c>
      <c r="N232" s="53">
        <f>LOOKUP(M$3:M$350,'TABLE DE VALEURS'!$A$1:$B$132)</f>
        <v>0</v>
      </c>
      <c r="O232" s="69"/>
      <c r="P232" s="55" t="s">
        <v>43</v>
      </c>
      <c r="Q232" s="57">
        <f>LOOKUP(P$3:P$350,'TABLE DE VALEURS'!$A$1:$B$132)</f>
        <v>0</v>
      </c>
      <c r="R232" s="58">
        <f t="shared" si="8"/>
        <v>0</v>
      </c>
      <c r="S232" s="90">
        <f t="shared" si="9"/>
        <v>25</v>
      </c>
    </row>
    <row r="233" spans="1:19" x14ac:dyDescent="0.3">
      <c r="A233" s="64"/>
      <c r="B233" s="65"/>
      <c r="C233" s="65"/>
      <c r="D233" s="65"/>
      <c r="E233" s="68"/>
      <c r="F233" s="64"/>
      <c r="G233" s="55" t="s">
        <v>43</v>
      </c>
      <c r="H233" s="53">
        <f>LOOKUP(G$3:G$350,'TABLE DE VALEURS'!$A$1:$B$132)</f>
        <v>0</v>
      </c>
      <c r="I233" s="64"/>
      <c r="J233" s="55" t="s">
        <v>43</v>
      </c>
      <c r="K233" s="53">
        <f>LOOKUP(J$3:J$350,'TABLE DE VALEURS'!$A$1:$B$132)</f>
        <v>0</v>
      </c>
      <c r="L233" s="64"/>
      <c r="M233" s="55" t="s">
        <v>43</v>
      </c>
      <c r="N233" s="53">
        <f>LOOKUP(M$3:M$350,'TABLE DE VALEURS'!$A$1:$B$132)</f>
        <v>0</v>
      </c>
      <c r="O233" s="69"/>
      <c r="P233" s="55" t="s">
        <v>43</v>
      </c>
      <c r="Q233" s="57">
        <f>LOOKUP(P$3:P$350,'TABLE DE VALEURS'!$A$1:$B$132)</f>
        <v>0</v>
      </c>
      <c r="R233" s="58">
        <f t="shared" si="8"/>
        <v>0</v>
      </c>
      <c r="S233" s="90">
        <f t="shared" si="9"/>
        <v>25</v>
      </c>
    </row>
    <row r="234" spans="1:19" x14ac:dyDescent="0.3">
      <c r="A234" s="64"/>
      <c r="B234" s="65"/>
      <c r="C234" s="65"/>
      <c r="D234" s="65"/>
      <c r="E234" s="68"/>
      <c r="F234" s="64"/>
      <c r="G234" s="55" t="s">
        <v>43</v>
      </c>
      <c r="H234" s="53">
        <f>LOOKUP(G$3:G$350,'TABLE DE VALEURS'!$A$1:$B$132)</f>
        <v>0</v>
      </c>
      <c r="I234" s="64"/>
      <c r="J234" s="55" t="s">
        <v>43</v>
      </c>
      <c r="K234" s="53">
        <f>LOOKUP(J$3:J$350,'TABLE DE VALEURS'!$A$1:$B$132)</f>
        <v>0</v>
      </c>
      <c r="L234" s="64"/>
      <c r="M234" s="55" t="s">
        <v>43</v>
      </c>
      <c r="N234" s="53">
        <f>LOOKUP(M$3:M$350,'TABLE DE VALEURS'!$A$1:$B$132)</f>
        <v>0</v>
      </c>
      <c r="O234" s="69"/>
      <c r="P234" s="55" t="s">
        <v>43</v>
      </c>
      <c r="Q234" s="57">
        <f>LOOKUP(P$3:P$350,'TABLE DE VALEURS'!$A$1:$B$132)</f>
        <v>0</v>
      </c>
      <c r="R234" s="58">
        <f t="shared" si="8"/>
        <v>0</v>
      </c>
      <c r="S234" s="90">
        <f t="shared" si="9"/>
        <v>25</v>
      </c>
    </row>
    <row r="235" spans="1:19" x14ac:dyDescent="0.3">
      <c r="A235" s="64"/>
      <c r="B235" s="65"/>
      <c r="C235" s="65"/>
      <c r="D235" s="65"/>
      <c r="E235" s="68"/>
      <c r="F235" s="64"/>
      <c r="G235" s="55" t="s">
        <v>43</v>
      </c>
      <c r="H235" s="53">
        <f>LOOKUP(G$3:G$350,'TABLE DE VALEURS'!$A$1:$B$132)</f>
        <v>0</v>
      </c>
      <c r="I235" s="64"/>
      <c r="J235" s="55" t="s">
        <v>43</v>
      </c>
      <c r="K235" s="53">
        <f>LOOKUP(J$3:J$350,'TABLE DE VALEURS'!$A$1:$B$132)</f>
        <v>0</v>
      </c>
      <c r="L235" s="64"/>
      <c r="M235" s="55" t="s">
        <v>43</v>
      </c>
      <c r="N235" s="53">
        <f>LOOKUP(M$3:M$350,'TABLE DE VALEURS'!$A$1:$B$132)</f>
        <v>0</v>
      </c>
      <c r="O235" s="69"/>
      <c r="P235" s="55" t="s">
        <v>43</v>
      </c>
      <c r="Q235" s="57">
        <f>LOOKUP(P$3:P$350,'TABLE DE VALEURS'!$A$1:$B$132)</f>
        <v>0</v>
      </c>
      <c r="R235" s="58">
        <f t="shared" si="8"/>
        <v>0</v>
      </c>
      <c r="S235" s="90">
        <f t="shared" si="9"/>
        <v>25</v>
      </c>
    </row>
    <row r="236" spans="1:19" x14ac:dyDescent="0.3">
      <c r="A236" s="64"/>
      <c r="B236" s="65"/>
      <c r="C236" s="65"/>
      <c r="D236" s="65"/>
      <c r="E236" s="68"/>
      <c r="F236" s="64"/>
      <c r="G236" s="55" t="s">
        <v>43</v>
      </c>
      <c r="H236" s="53">
        <f>LOOKUP(G$3:G$350,'TABLE DE VALEURS'!$A$1:$B$132)</f>
        <v>0</v>
      </c>
      <c r="I236" s="64"/>
      <c r="J236" s="55" t="s">
        <v>43</v>
      </c>
      <c r="K236" s="53">
        <f>LOOKUP(J$3:J$350,'TABLE DE VALEURS'!$A$1:$B$132)</f>
        <v>0</v>
      </c>
      <c r="L236" s="64"/>
      <c r="M236" s="55" t="s">
        <v>43</v>
      </c>
      <c r="N236" s="53">
        <f>LOOKUP(M$3:M$350,'TABLE DE VALEURS'!$A$1:$B$132)</f>
        <v>0</v>
      </c>
      <c r="O236" s="69"/>
      <c r="P236" s="55" t="s">
        <v>43</v>
      </c>
      <c r="Q236" s="57">
        <f>LOOKUP(P$3:P$350,'TABLE DE VALEURS'!$A$1:$B$132)</f>
        <v>0</v>
      </c>
      <c r="R236" s="58">
        <f t="shared" si="8"/>
        <v>0</v>
      </c>
      <c r="S236" s="90">
        <f t="shared" si="9"/>
        <v>25</v>
      </c>
    </row>
    <row r="237" spans="1:19" x14ac:dyDescent="0.3">
      <c r="A237" s="64"/>
      <c r="B237" s="65"/>
      <c r="C237" s="65"/>
      <c r="D237" s="65"/>
      <c r="E237" s="68"/>
      <c r="F237" s="64"/>
      <c r="G237" s="55" t="s">
        <v>43</v>
      </c>
      <c r="H237" s="53">
        <f>LOOKUP(G$3:G$350,'TABLE DE VALEURS'!$A$1:$B$132)</f>
        <v>0</v>
      </c>
      <c r="I237" s="64"/>
      <c r="J237" s="55" t="s">
        <v>43</v>
      </c>
      <c r="K237" s="53">
        <f>LOOKUP(J$3:J$350,'TABLE DE VALEURS'!$A$1:$B$132)</f>
        <v>0</v>
      </c>
      <c r="L237" s="64"/>
      <c r="M237" s="55" t="s">
        <v>43</v>
      </c>
      <c r="N237" s="53">
        <f>LOOKUP(M$3:M$350,'TABLE DE VALEURS'!$A$1:$B$132)</f>
        <v>0</v>
      </c>
      <c r="O237" s="69"/>
      <c r="P237" s="55" t="s">
        <v>43</v>
      </c>
      <c r="Q237" s="57">
        <f>LOOKUP(P$3:P$350,'TABLE DE VALEURS'!$A$1:$B$132)</f>
        <v>0</v>
      </c>
      <c r="R237" s="58">
        <f t="shared" si="8"/>
        <v>0</v>
      </c>
      <c r="S237" s="90">
        <f t="shared" si="9"/>
        <v>25</v>
      </c>
    </row>
    <row r="238" spans="1:19" x14ac:dyDescent="0.3">
      <c r="A238" s="64"/>
      <c r="B238" s="65"/>
      <c r="C238" s="65"/>
      <c r="D238" s="65"/>
      <c r="E238" s="68"/>
      <c r="F238" s="64"/>
      <c r="G238" s="55" t="s">
        <v>43</v>
      </c>
      <c r="H238" s="53">
        <f>LOOKUP(G$3:G$350,'TABLE DE VALEURS'!$A$1:$B$132)</f>
        <v>0</v>
      </c>
      <c r="I238" s="64"/>
      <c r="J238" s="55" t="s">
        <v>43</v>
      </c>
      <c r="K238" s="53">
        <f>LOOKUP(J$3:J$350,'TABLE DE VALEURS'!$A$1:$B$132)</f>
        <v>0</v>
      </c>
      <c r="L238" s="64"/>
      <c r="M238" s="55" t="s">
        <v>43</v>
      </c>
      <c r="N238" s="53">
        <f>LOOKUP(M$3:M$350,'TABLE DE VALEURS'!$A$1:$B$132)</f>
        <v>0</v>
      </c>
      <c r="O238" s="69"/>
      <c r="P238" s="55" t="s">
        <v>43</v>
      </c>
      <c r="Q238" s="57">
        <f>LOOKUP(P$3:P$350,'TABLE DE VALEURS'!$A$1:$B$132)</f>
        <v>0</v>
      </c>
      <c r="R238" s="58">
        <f t="shared" si="8"/>
        <v>0</v>
      </c>
      <c r="S238" s="90">
        <f t="shared" si="9"/>
        <v>25</v>
      </c>
    </row>
    <row r="239" spans="1:19" x14ac:dyDescent="0.3">
      <c r="A239" s="64"/>
      <c r="B239" s="65"/>
      <c r="C239" s="65"/>
      <c r="D239" s="65"/>
      <c r="E239" s="68"/>
      <c r="F239" s="64"/>
      <c r="G239" s="55" t="s">
        <v>43</v>
      </c>
      <c r="H239" s="53">
        <f>LOOKUP(G$3:G$350,'TABLE DE VALEURS'!$A$1:$B$132)</f>
        <v>0</v>
      </c>
      <c r="I239" s="64"/>
      <c r="J239" s="55" t="s">
        <v>43</v>
      </c>
      <c r="K239" s="53">
        <f>LOOKUP(J$3:J$350,'TABLE DE VALEURS'!$A$1:$B$132)</f>
        <v>0</v>
      </c>
      <c r="L239" s="64"/>
      <c r="M239" s="55" t="s">
        <v>43</v>
      </c>
      <c r="N239" s="53">
        <f>LOOKUP(M$3:M$350,'TABLE DE VALEURS'!$A$1:$B$132)</f>
        <v>0</v>
      </c>
      <c r="O239" s="69"/>
      <c r="P239" s="55" t="s">
        <v>43</v>
      </c>
      <c r="Q239" s="57">
        <f>LOOKUP(P$3:P$350,'TABLE DE VALEURS'!$A$1:$B$132)</f>
        <v>0</v>
      </c>
      <c r="R239" s="58">
        <f t="shared" si="8"/>
        <v>0</v>
      </c>
      <c r="S239" s="90">
        <f t="shared" si="9"/>
        <v>25</v>
      </c>
    </row>
    <row r="240" spans="1:19" x14ac:dyDescent="0.3">
      <c r="A240" s="64"/>
      <c r="B240" s="65"/>
      <c r="C240" s="65"/>
      <c r="D240" s="65"/>
      <c r="E240" s="68"/>
      <c r="F240" s="64"/>
      <c r="G240" s="55" t="s">
        <v>43</v>
      </c>
      <c r="H240" s="53">
        <f>LOOKUP(G$3:G$350,'TABLE DE VALEURS'!$A$1:$B$132)</f>
        <v>0</v>
      </c>
      <c r="I240" s="64"/>
      <c r="J240" s="55" t="s">
        <v>43</v>
      </c>
      <c r="K240" s="53">
        <f>LOOKUP(J$3:J$350,'TABLE DE VALEURS'!$A$1:$B$132)</f>
        <v>0</v>
      </c>
      <c r="L240" s="64"/>
      <c r="M240" s="55" t="s">
        <v>43</v>
      </c>
      <c r="N240" s="53">
        <f>LOOKUP(M$3:M$350,'TABLE DE VALEURS'!$A$1:$B$132)</f>
        <v>0</v>
      </c>
      <c r="O240" s="69"/>
      <c r="P240" s="55" t="s">
        <v>43</v>
      </c>
      <c r="Q240" s="57">
        <f>LOOKUP(P$3:P$350,'TABLE DE VALEURS'!$A$1:$B$132)</f>
        <v>0</v>
      </c>
      <c r="R240" s="58">
        <f t="shared" si="8"/>
        <v>0</v>
      </c>
      <c r="S240" s="90">
        <f t="shared" si="9"/>
        <v>25</v>
      </c>
    </row>
    <row r="241" spans="1:19" x14ac:dyDescent="0.3">
      <c r="A241" s="64"/>
      <c r="B241" s="65"/>
      <c r="C241" s="65"/>
      <c r="D241" s="65"/>
      <c r="E241" s="68"/>
      <c r="F241" s="64"/>
      <c r="G241" s="55" t="s">
        <v>43</v>
      </c>
      <c r="H241" s="53">
        <f>LOOKUP(G$3:G$350,'TABLE DE VALEURS'!$A$1:$B$132)</f>
        <v>0</v>
      </c>
      <c r="I241" s="64"/>
      <c r="J241" s="55" t="s">
        <v>43</v>
      </c>
      <c r="K241" s="53">
        <f>LOOKUP(J$3:J$350,'TABLE DE VALEURS'!$A$1:$B$132)</f>
        <v>0</v>
      </c>
      <c r="L241" s="64"/>
      <c r="M241" s="55" t="s">
        <v>43</v>
      </c>
      <c r="N241" s="53">
        <f>LOOKUP(M$3:M$350,'TABLE DE VALEURS'!$A$1:$B$132)</f>
        <v>0</v>
      </c>
      <c r="O241" s="69"/>
      <c r="P241" s="55" t="s">
        <v>43</v>
      </c>
      <c r="Q241" s="57">
        <f>LOOKUP(P$3:P$350,'TABLE DE VALEURS'!$A$1:$B$132)</f>
        <v>0</v>
      </c>
      <c r="R241" s="58">
        <f t="shared" si="8"/>
        <v>0</v>
      </c>
      <c r="S241" s="90">
        <f t="shared" si="9"/>
        <v>25</v>
      </c>
    </row>
    <row r="242" spans="1:19" x14ac:dyDescent="0.3">
      <c r="A242" s="64"/>
      <c r="B242" s="65"/>
      <c r="C242" s="65"/>
      <c r="D242" s="65"/>
      <c r="E242" s="68"/>
      <c r="F242" s="64"/>
      <c r="G242" s="55" t="s">
        <v>43</v>
      </c>
      <c r="H242" s="53">
        <f>LOOKUP(G$3:G$350,'TABLE DE VALEURS'!$A$1:$B$132)</f>
        <v>0</v>
      </c>
      <c r="I242" s="64"/>
      <c r="J242" s="55" t="s">
        <v>43</v>
      </c>
      <c r="K242" s="53">
        <f>LOOKUP(J$3:J$350,'TABLE DE VALEURS'!$A$1:$B$132)</f>
        <v>0</v>
      </c>
      <c r="L242" s="64"/>
      <c r="M242" s="55" t="s">
        <v>43</v>
      </c>
      <c r="N242" s="53">
        <f>LOOKUP(M$3:M$350,'TABLE DE VALEURS'!$A$1:$B$132)</f>
        <v>0</v>
      </c>
      <c r="O242" s="69"/>
      <c r="P242" s="55" t="s">
        <v>43</v>
      </c>
      <c r="Q242" s="57">
        <f>LOOKUP(P$3:P$350,'TABLE DE VALEURS'!$A$1:$B$132)</f>
        <v>0</v>
      </c>
      <c r="R242" s="58">
        <f t="shared" si="8"/>
        <v>0</v>
      </c>
      <c r="S242" s="90">
        <f t="shared" si="9"/>
        <v>25</v>
      </c>
    </row>
    <row r="243" spans="1:19" x14ac:dyDescent="0.3">
      <c r="A243" s="64"/>
      <c r="B243" s="65"/>
      <c r="C243" s="65"/>
      <c r="D243" s="65"/>
      <c r="E243" s="68"/>
      <c r="F243" s="64"/>
      <c r="G243" s="55" t="s">
        <v>43</v>
      </c>
      <c r="H243" s="53">
        <f>LOOKUP(G$3:G$350,'TABLE DE VALEURS'!$A$1:$B$132)</f>
        <v>0</v>
      </c>
      <c r="I243" s="64"/>
      <c r="J243" s="55" t="s">
        <v>43</v>
      </c>
      <c r="K243" s="53">
        <f>LOOKUP(J$3:J$350,'TABLE DE VALEURS'!$A$1:$B$132)</f>
        <v>0</v>
      </c>
      <c r="L243" s="64"/>
      <c r="M243" s="55" t="s">
        <v>43</v>
      </c>
      <c r="N243" s="53">
        <f>LOOKUP(M$3:M$350,'TABLE DE VALEURS'!$A$1:$B$132)</f>
        <v>0</v>
      </c>
      <c r="O243" s="69"/>
      <c r="P243" s="55" t="s">
        <v>43</v>
      </c>
      <c r="Q243" s="57">
        <f>LOOKUP(P$3:P$350,'TABLE DE VALEURS'!$A$1:$B$132)</f>
        <v>0</v>
      </c>
      <c r="R243" s="58">
        <f t="shared" si="8"/>
        <v>0</v>
      </c>
      <c r="S243" s="90">
        <f t="shared" si="9"/>
        <v>25</v>
      </c>
    </row>
    <row r="244" spans="1:19" x14ac:dyDescent="0.3">
      <c r="A244" s="64"/>
      <c r="B244" s="65"/>
      <c r="C244" s="65"/>
      <c r="D244" s="65"/>
      <c r="E244" s="68"/>
      <c r="F244" s="64"/>
      <c r="G244" s="55" t="s">
        <v>43</v>
      </c>
      <c r="H244" s="53">
        <f>LOOKUP(G$3:G$350,'TABLE DE VALEURS'!$A$1:$B$132)</f>
        <v>0</v>
      </c>
      <c r="I244" s="64"/>
      <c r="J244" s="55" t="s">
        <v>43</v>
      </c>
      <c r="K244" s="53">
        <f>LOOKUP(J$3:J$350,'TABLE DE VALEURS'!$A$1:$B$132)</f>
        <v>0</v>
      </c>
      <c r="L244" s="64"/>
      <c r="M244" s="55" t="s">
        <v>43</v>
      </c>
      <c r="N244" s="53">
        <f>LOOKUP(M$3:M$350,'TABLE DE VALEURS'!$A$1:$B$132)</f>
        <v>0</v>
      </c>
      <c r="O244" s="69"/>
      <c r="P244" s="55" t="s">
        <v>43</v>
      </c>
      <c r="Q244" s="57">
        <f>LOOKUP(P$3:P$350,'TABLE DE VALEURS'!$A$1:$B$132)</f>
        <v>0</v>
      </c>
      <c r="R244" s="58">
        <f t="shared" si="8"/>
        <v>0</v>
      </c>
      <c r="S244" s="90">
        <f t="shared" si="9"/>
        <v>25</v>
      </c>
    </row>
    <row r="245" spans="1:19" x14ac:dyDescent="0.3">
      <c r="A245" s="64"/>
      <c r="B245" s="65"/>
      <c r="C245" s="65"/>
      <c r="D245" s="65"/>
      <c r="E245" s="68"/>
      <c r="F245" s="64"/>
      <c r="G245" s="55" t="s">
        <v>43</v>
      </c>
      <c r="H245" s="53">
        <f>LOOKUP(G$3:G$350,'TABLE DE VALEURS'!$A$1:$B$132)</f>
        <v>0</v>
      </c>
      <c r="I245" s="64"/>
      <c r="J245" s="55" t="s">
        <v>43</v>
      </c>
      <c r="K245" s="53">
        <f>LOOKUP(J$3:J$350,'TABLE DE VALEURS'!$A$1:$B$132)</f>
        <v>0</v>
      </c>
      <c r="L245" s="64"/>
      <c r="M245" s="55" t="s">
        <v>43</v>
      </c>
      <c r="N245" s="53">
        <f>LOOKUP(M$3:M$350,'TABLE DE VALEURS'!$A$1:$B$132)</f>
        <v>0</v>
      </c>
      <c r="O245" s="69"/>
      <c r="P245" s="55" t="s">
        <v>43</v>
      </c>
      <c r="Q245" s="57">
        <f>LOOKUP(P$3:P$350,'TABLE DE VALEURS'!$A$1:$B$132)</f>
        <v>0</v>
      </c>
      <c r="R245" s="58">
        <f t="shared" si="8"/>
        <v>0</v>
      </c>
      <c r="S245" s="90">
        <f t="shared" si="9"/>
        <v>25</v>
      </c>
    </row>
    <row r="246" spans="1:19" x14ac:dyDescent="0.3">
      <c r="A246" s="64"/>
      <c r="B246" s="65"/>
      <c r="C246" s="65"/>
      <c r="D246" s="65"/>
      <c r="E246" s="68"/>
      <c r="F246" s="64"/>
      <c r="G246" s="55" t="s">
        <v>43</v>
      </c>
      <c r="H246" s="53">
        <f>LOOKUP(G$3:G$350,'TABLE DE VALEURS'!$A$1:$B$132)</f>
        <v>0</v>
      </c>
      <c r="I246" s="64"/>
      <c r="J246" s="55" t="s">
        <v>43</v>
      </c>
      <c r="K246" s="53">
        <f>LOOKUP(J$3:J$350,'TABLE DE VALEURS'!$A$1:$B$132)</f>
        <v>0</v>
      </c>
      <c r="L246" s="64"/>
      <c r="M246" s="55" t="s">
        <v>43</v>
      </c>
      <c r="N246" s="53">
        <f>LOOKUP(M$3:M$350,'TABLE DE VALEURS'!$A$1:$B$132)</f>
        <v>0</v>
      </c>
      <c r="O246" s="69"/>
      <c r="P246" s="55" t="s">
        <v>43</v>
      </c>
      <c r="Q246" s="57">
        <f>LOOKUP(P$3:P$350,'TABLE DE VALEURS'!$A$1:$B$132)</f>
        <v>0</v>
      </c>
      <c r="R246" s="58">
        <f t="shared" si="8"/>
        <v>0</v>
      </c>
      <c r="S246" s="90">
        <f t="shared" si="9"/>
        <v>25</v>
      </c>
    </row>
    <row r="247" spans="1:19" x14ac:dyDescent="0.3">
      <c r="A247" s="64"/>
      <c r="B247" s="65"/>
      <c r="C247" s="65"/>
      <c r="D247" s="65"/>
      <c r="E247" s="68"/>
      <c r="F247" s="64"/>
      <c r="G247" s="55" t="s">
        <v>43</v>
      </c>
      <c r="H247" s="53">
        <f>LOOKUP(G$3:G$350,'TABLE DE VALEURS'!$A$1:$B$132)</f>
        <v>0</v>
      </c>
      <c r="I247" s="64"/>
      <c r="J247" s="55" t="s">
        <v>43</v>
      </c>
      <c r="K247" s="53">
        <f>LOOKUP(J$3:J$350,'TABLE DE VALEURS'!$A$1:$B$132)</f>
        <v>0</v>
      </c>
      <c r="L247" s="64"/>
      <c r="M247" s="55" t="s">
        <v>43</v>
      </c>
      <c r="N247" s="53">
        <f>LOOKUP(M$3:M$350,'TABLE DE VALEURS'!$A$1:$B$132)</f>
        <v>0</v>
      </c>
      <c r="O247" s="69"/>
      <c r="P247" s="55" t="s">
        <v>43</v>
      </c>
      <c r="Q247" s="57">
        <f>LOOKUP(P$3:P$350,'TABLE DE VALEURS'!$A$1:$B$132)</f>
        <v>0</v>
      </c>
      <c r="R247" s="58">
        <f t="shared" si="8"/>
        <v>0</v>
      </c>
      <c r="S247" s="90">
        <f t="shared" si="9"/>
        <v>25</v>
      </c>
    </row>
    <row r="248" spans="1:19" x14ac:dyDescent="0.3">
      <c r="A248" s="64"/>
      <c r="B248" s="65"/>
      <c r="C248" s="65"/>
      <c r="D248" s="65"/>
      <c r="E248" s="68"/>
      <c r="F248" s="64"/>
      <c r="G248" s="55" t="s">
        <v>43</v>
      </c>
      <c r="H248" s="53">
        <f>LOOKUP(G$3:G$350,'TABLE DE VALEURS'!$A$1:$B$132)</f>
        <v>0</v>
      </c>
      <c r="I248" s="64"/>
      <c r="J248" s="55" t="s">
        <v>43</v>
      </c>
      <c r="K248" s="53">
        <f>LOOKUP(J$3:J$350,'TABLE DE VALEURS'!$A$1:$B$132)</f>
        <v>0</v>
      </c>
      <c r="L248" s="64"/>
      <c r="M248" s="55" t="s">
        <v>43</v>
      </c>
      <c r="N248" s="53">
        <f>LOOKUP(M$3:M$350,'TABLE DE VALEURS'!$A$1:$B$132)</f>
        <v>0</v>
      </c>
      <c r="O248" s="69"/>
      <c r="P248" s="55" t="s">
        <v>43</v>
      </c>
      <c r="Q248" s="57">
        <f>LOOKUP(P$3:P$350,'TABLE DE VALEURS'!$A$1:$B$132)</f>
        <v>0</v>
      </c>
      <c r="R248" s="58">
        <f t="shared" si="8"/>
        <v>0</v>
      </c>
      <c r="S248" s="90">
        <f t="shared" si="9"/>
        <v>25</v>
      </c>
    </row>
    <row r="249" spans="1:19" x14ac:dyDescent="0.3">
      <c r="A249" s="64"/>
      <c r="B249" s="65"/>
      <c r="C249" s="65"/>
      <c r="D249" s="65"/>
      <c r="E249" s="68"/>
      <c r="F249" s="64"/>
      <c r="G249" s="55" t="s">
        <v>43</v>
      </c>
      <c r="H249" s="53">
        <f>LOOKUP(G$3:G$350,'TABLE DE VALEURS'!$A$1:$B$132)</f>
        <v>0</v>
      </c>
      <c r="I249" s="64"/>
      <c r="J249" s="55" t="s">
        <v>43</v>
      </c>
      <c r="K249" s="53">
        <f>LOOKUP(J$3:J$350,'TABLE DE VALEURS'!$A$1:$B$132)</f>
        <v>0</v>
      </c>
      <c r="L249" s="64"/>
      <c r="M249" s="55" t="s">
        <v>43</v>
      </c>
      <c r="N249" s="53">
        <f>LOOKUP(M$3:M$350,'TABLE DE VALEURS'!$A$1:$B$132)</f>
        <v>0</v>
      </c>
      <c r="O249" s="69"/>
      <c r="P249" s="55" t="s">
        <v>43</v>
      </c>
      <c r="Q249" s="57">
        <f>LOOKUP(P$3:P$350,'TABLE DE VALEURS'!$A$1:$B$132)</f>
        <v>0</v>
      </c>
      <c r="R249" s="58">
        <f t="shared" si="8"/>
        <v>0</v>
      </c>
      <c r="S249" s="90">
        <f t="shared" si="9"/>
        <v>25</v>
      </c>
    </row>
    <row r="250" spans="1:19" x14ac:dyDescent="0.3">
      <c r="A250" s="64"/>
      <c r="B250" s="65"/>
      <c r="C250" s="65"/>
      <c r="D250" s="65"/>
      <c r="E250" s="68"/>
      <c r="F250" s="64"/>
      <c r="G250" s="55" t="s">
        <v>43</v>
      </c>
      <c r="H250" s="53">
        <f>LOOKUP(G$3:G$350,'TABLE DE VALEURS'!$A$1:$B$132)</f>
        <v>0</v>
      </c>
      <c r="I250" s="64"/>
      <c r="J250" s="55" t="s">
        <v>43</v>
      </c>
      <c r="K250" s="53">
        <f>LOOKUP(J$3:J$350,'TABLE DE VALEURS'!$A$1:$B$132)</f>
        <v>0</v>
      </c>
      <c r="L250" s="64"/>
      <c r="M250" s="55" t="s">
        <v>43</v>
      </c>
      <c r="N250" s="53">
        <f>LOOKUP(M$3:M$350,'TABLE DE VALEURS'!$A$1:$B$132)</f>
        <v>0</v>
      </c>
      <c r="O250" s="69"/>
      <c r="P250" s="55" t="s">
        <v>43</v>
      </c>
      <c r="Q250" s="57">
        <f>LOOKUP(P$3:P$350,'TABLE DE VALEURS'!$A$1:$B$132)</f>
        <v>0</v>
      </c>
      <c r="R250" s="58">
        <f t="shared" si="8"/>
        <v>0</v>
      </c>
      <c r="S250" s="90">
        <f t="shared" si="9"/>
        <v>25</v>
      </c>
    </row>
    <row r="251" spans="1:19" x14ac:dyDescent="0.3">
      <c r="A251" s="64"/>
      <c r="B251" s="65"/>
      <c r="C251" s="65"/>
      <c r="D251" s="65"/>
      <c r="E251" s="68"/>
      <c r="F251" s="64"/>
      <c r="G251" s="55" t="s">
        <v>43</v>
      </c>
      <c r="H251" s="53">
        <f>LOOKUP(G$3:G$350,'TABLE DE VALEURS'!$A$1:$B$132)</f>
        <v>0</v>
      </c>
      <c r="I251" s="64"/>
      <c r="J251" s="55" t="s">
        <v>43</v>
      </c>
      <c r="K251" s="53">
        <f>LOOKUP(J$3:J$350,'TABLE DE VALEURS'!$A$1:$B$132)</f>
        <v>0</v>
      </c>
      <c r="L251" s="64"/>
      <c r="M251" s="55" t="s">
        <v>43</v>
      </c>
      <c r="N251" s="53">
        <f>LOOKUP(M$3:M$350,'TABLE DE VALEURS'!$A$1:$B$132)</f>
        <v>0</v>
      </c>
      <c r="O251" s="69"/>
      <c r="P251" s="55" t="s">
        <v>43</v>
      </c>
      <c r="Q251" s="57">
        <f>LOOKUP(P$3:P$350,'TABLE DE VALEURS'!$A$1:$B$132)</f>
        <v>0</v>
      </c>
      <c r="R251" s="58">
        <f t="shared" si="8"/>
        <v>0</v>
      </c>
      <c r="S251" s="90">
        <f t="shared" si="9"/>
        <v>25</v>
      </c>
    </row>
    <row r="252" spans="1:19" x14ac:dyDescent="0.3">
      <c r="A252" s="64"/>
      <c r="B252" s="65"/>
      <c r="C252" s="65"/>
      <c r="D252" s="65"/>
      <c r="E252" s="68"/>
      <c r="F252" s="64"/>
      <c r="G252" s="55" t="s">
        <v>43</v>
      </c>
      <c r="H252" s="53">
        <f>LOOKUP(G$3:G$350,'TABLE DE VALEURS'!$A$1:$B$132)</f>
        <v>0</v>
      </c>
      <c r="I252" s="64"/>
      <c r="J252" s="55" t="s">
        <v>43</v>
      </c>
      <c r="K252" s="53">
        <f>LOOKUP(J$3:J$350,'TABLE DE VALEURS'!$A$1:$B$132)</f>
        <v>0</v>
      </c>
      <c r="L252" s="64"/>
      <c r="M252" s="55" t="s">
        <v>43</v>
      </c>
      <c r="N252" s="53">
        <f>LOOKUP(M$3:M$350,'TABLE DE VALEURS'!$A$1:$B$132)</f>
        <v>0</v>
      </c>
      <c r="O252" s="69"/>
      <c r="P252" s="55" t="s">
        <v>43</v>
      </c>
      <c r="Q252" s="57">
        <f>LOOKUP(P$3:P$350,'TABLE DE VALEURS'!$A$1:$B$132)</f>
        <v>0</v>
      </c>
      <c r="R252" s="58">
        <f t="shared" si="8"/>
        <v>0</v>
      </c>
      <c r="S252" s="90">
        <f t="shared" si="9"/>
        <v>25</v>
      </c>
    </row>
    <row r="253" spans="1:19" x14ac:dyDescent="0.3">
      <c r="A253" s="64"/>
      <c r="B253" s="65"/>
      <c r="C253" s="65"/>
      <c r="D253" s="65"/>
      <c r="E253" s="68"/>
      <c r="F253" s="64"/>
      <c r="G253" s="55" t="s">
        <v>43</v>
      </c>
      <c r="H253" s="53">
        <f>LOOKUP(G$3:G$350,'TABLE DE VALEURS'!$A$1:$B$132)</f>
        <v>0</v>
      </c>
      <c r="I253" s="64"/>
      <c r="J253" s="55" t="s">
        <v>43</v>
      </c>
      <c r="K253" s="53">
        <f>LOOKUP(J$3:J$350,'TABLE DE VALEURS'!$A$1:$B$132)</f>
        <v>0</v>
      </c>
      <c r="L253" s="64"/>
      <c r="M253" s="55" t="s">
        <v>43</v>
      </c>
      <c r="N253" s="53">
        <f>LOOKUP(M$3:M$350,'TABLE DE VALEURS'!$A$1:$B$132)</f>
        <v>0</v>
      </c>
      <c r="O253" s="69"/>
      <c r="P253" s="55" t="s">
        <v>43</v>
      </c>
      <c r="Q253" s="57">
        <f>LOOKUP(P$3:P$350,'TABLE DE VALEURS'!$A$1:$B$132)</f>
        <v>0</v>
      </c>
      <c r="R253" s="58">
        <f t="shared" si="8"/>
        <v>0</v>
      </c>
      <c r="S253" s="90">
        <f t="shared" si="9"/>
        <v>25</v>
      </c>
    </row>
    <row r="254" spans="1:19" x14ac:dyDescent="0.3">
      <c r="A254" s="64"/>
      <c r="B254" s="65"/>
      <c r="C254" s="65"/>
      <c r="D254" s="65"/>
      <c r="E254" s="68"/>
      <c r="F254" s="64"/>
      <c r="G254" s="55" t="s">
        <v>43</v>
      </c>
      <c r="H254" s="53">
        <f>LOOKUP(G$3:G$350,'TABLE DE VALEURS'!$A$1:$B$132)</f>
        <v>0</v>
      </c>
      <c r="I254" s="64"/>
      <c r="J254" s="55" t="s">
        <v>43</v>
      </c>
      <c r="K254" s="53">
        <f>LOOKUP(J$3:J$350,'TABLE DE VALEURS'!$A$1:$B$132)</f>
        <v>0</v>
      </c>
      <c r="L254" s="64"/>
      <c r="M254" s="55" t="s">
        <v>43</v>
      </c>
      <c r="N254" s="53">
        <f>LOOKUP(M$3:M$350,'TABLE DE VALEURS'!$A$1:$B$132)</f>
        <v>0</v>
      </c>
      <c r="O254" s="69"/>
      <c r="P254" s="55" t="s">
        <v>43</v>
      </c>
      <c r="Q254" s="57">
        <f>LOOKUP(P$3:P$350,'TABLE DE VALEURS'!$A$1:$B$132)</f>
        <v>0</v>
      </c>
      <c r="R254" s="58">
        <f t="shared" si="8"/>
        <v>0</v>
      </c>
      <c r="S254" s="90">
        <f t="shared" si="9"/>
        <v>25</v>
      </c>
    </row>
    <row r="255" spans="1:19" x14ac:dyDescent="0.3">
      <c r="A255" s="64"/>
      <c r="B255" s="65"/>
      <c r="C255" s="65"/>
      <c r="D255" s="65"/>
      <c r="E255" s="68"/>
      <c r="F255" s="64"/>
      <c r="G255" s="55" t="s">
        <v>43</v>
      </c>
      <c r="H255" s="53">
        <f>LOOKUP(G$3:G$350,'TABLE DE VALEURS'!$A$1:$B$132)</f>
        <v>0</v>
      </c>
      <c r="I255" s="64"/>
      <c r="J255" s="55" t="s">
        <v>43</v>
      </c>
      <c r="K255" s="53">
        <f>LOOKUP(J$3:J$350,'TABLE DE VALEURS'!$A$1:$B$132)</f>
        <v>0</v>
      </c>
      <c r="L255" s="64"/>
      <c r="M255" s="55" t="s">
        <v>43</v>
      </c>
      <c r="N255" s="53">
        <f>LOOKUP(M$3:M$350,'TABLE DE VALEURS'!$A$1:$B$132)</f>
        <v>0</v>
      </c>
      <c r="O255" s="69"/>
      <c r="P255" s="55" t="s">
        <v>43</v>
      </c>
      <c r="Q255" s="57">
        <f>LOOKUP(P$3:P$350,'TABLE DE VALEURS'!$A$1:$B$132)</f>
        <v>0</v>
      </c>
      <c r="R255" s="58">
        <f t="shared" si="8"/>
        <v>0</v>
      </c>
      <c r="S255" s="90">
        <f t="shared" si="9"/>
        <v>25</v>
      </c>
    </row>
    <row r="256" spans="1:19" x14ac:dyDescent="0.3">
      <c r="A256" s="64"/>
      <c r="B256" s="65"/>
      <c r="C256" s="65"/>
      <c r="D256" s="65"/>
      <c r="E256" s="68"/>
      <c r="F256" s="64"/>
      <c r="G256" s="55" t="s">
        <v>43</v>
      </c>
      <c r="H256" s="53">
        <f>LOOKUP(G$3:G$350,'TABLE DE VALEURS'!$A$1:$B$132)</f>
        <v>0</v>
      </c>
      <c r="I256" s="64"/>
      <c r="J256" s="55" t="s">
        <v>43</v>
      </c>
      <c r="K256" s="53">
        <f>LOOKUP(J$3:J$350,'TABLE DE VALEURS'!$A$1:$B$132)</f>
        <v>0</v>
      </c>
      <c r="L256" s="64"/>
      <c r="M256" s="55" t="s">
        <v>43</v>
      </c>
      <c r="N256" s="53">
        <f>LOOKUP(M$3:M$350,'TABLE DE VALEURS'!$A$1:$B$132)</f>
        <v>0</v>
      </c>
      <c r="O256" s="69"/>
      <c r="P256" s="55" t="s">
        <v>43</v>
      </c>
      <c r="Q256" s="57">
        <f>LOOKUP(P$3:P$350,'TABLE DE VALEURS'!$A$1:$B$132)</f>
        <v>0</v>
      </c>
      <c r="R256" s="58">
        <f t="shared" si="8"/>
        <v>0</v>
      </c>
      <c r="S256" s="90">
        <f t="shared" si="9"/>
        <v>25</v>
      </c>
    </row>
    <row r="257" spans="1:19" x14ac:dyDescent="0.3">
      <c r="A257" s="64"/>
      <c r="B257" s="65"/>
      <c r="C257" s="65"/>
      <c r="D257" s="65"/>
      <c r="E257" s="68"/>
      <c r="F257" s="64"/>
      <c r="G257" s="55" t="s">
        <v>43</v>
      </c>
      <c r="H257" s="53">
        <f>LOOKUP(G$3:G$350,'TABLE DE VALEURS'!$A$1:$B$132)</f>
        <v>0</v>
      </c>
      <c r="I257" s="64"/>
      <c r="J257" s="55" t="s">
        <v>43</v>
      </c>
      <c r="K257" s="53">
        <f>LOOKUP(J$3:J$350,'TABLE DE VALEURS'!$A$1:$B$132)</f>
        <v>0</v>
      </c>
      <c r="L257" s="64"/>
      <c r="M257" s="55" t="s">
        <v>43</v>
      </c>
      <c r="N257" s="53">
        <f>LOOKUP(M$3:M$350,'TABLE DE VALEURS'!$A$1:$B$132)</f>
        <v>0</v>
      </c>
      <c r="O257" s="69"/>
      <c r="P257" s="55" t="s">
        <v>43</v>
      </c>
      <c r="Q257" s="57">
        <f>LOOKUP(P$3:P$350,'TABLE DE VALEURS'!$A$1:$B$132)</f>
        <v>0</v>
      </c>
      <c r="R257" s="58">
        <f t="shared" si="8"/>
        <v>0</v>
      </c>
      <c r="S257" s="90">
        <f t="shared" si="9"/>
        <v>25</v>
      </c>
    </row>
    <row r="258" spans="1:19" x14ac:dyDescent="0.3">
      <c r="A258" s="64"/>
      <c r="B258" s="65"/>
      <c r="C258" s="65"/>
      <c r="D258" s="65"/>
      <c r="E258" s="68"/>
      <c r="F258" s="64"/>
      <c r="G258" s="55" t="s">
        <v>43</v>
      </c>
      <c r="H258" s="53">
        <f>LOOKUP(G$3:G$350,'TABLE DE VALEURS'!$A$1:$B$132)</f>
        <v>0</v>
      </c>
      <c r="I258" s="64"/>
      <c r="J258" s="55" t="s">
        <v>43</v>
      </c>
      <c r="K258" s="53">
        <f>LOOKUP(J$3:J$350,'TABLE DE VALEURS'!$A$1:$B$132)</f>
        <v>0</v>
      </c>
      <c r="L258" s="64"/>
      <c r="M258" s="55" t="s">
        <v>43</v>
      </c>
      <c r="N258" s="53">
        <f>LOOKUP(M$3:M$350,'TABLE DE VALEURS'!$A$1:$B$132)</f>
        <v>0</v>
      </c>
      <c r="O258" s="69"/>
      <c r="P258" s="55" t="s">
        <v>43</v>
      </c>
      <c r="Q258" s="57">
        <f>LOOKUP(P$3:P$350,'TABLE DE VALEURS'!$A$1:$B$132)</f>
        <v>0</v>
      </c>
      <c r="R258" s="58">
        <f t="shared" si="8"/>
        <v>0</v>
      </c>
      <c r="S258" s="90">
        <f t="shared" si="9"/>
        <v>25</v>
      </c>
    </row>
    <row r="259" spans="1:19" x14ac:dyDescent="0.3">
      <c r="A259" s="64"/>
      <c r="B259" s="65"/>
      <c r="C259" s="65"/>
      <c r="D259" s="65"/>
      <c r="E259" s="68"/>
      <c r="F259" s="64"/>
      <c r="G259" s="55" t="s">
        <v>43</v>
      </c>
      <c r="H259" s="53">
        <f>LOOKUP(G$3:G$350,'TABLE DE VALEURS'!$A$1:$B$132)</f>
        <v>0</v>
      </c>
      <c r="I259" s="64"/>
      <c r="J259" s="55" t="s">
        <v>43</v>
      </c>
      <c r="K259" s="53">
        <f>LOOKUP(J$3:J$350,'TABLE DE VALEURS'!$A$1:$B$132)</f>
        <v>0</v>
      </c>
      <c r="L259" s="64"/>
      <c r="M259" s="55" t="s">
        <v>43</v>
      </c>
      <c r="N259" s="53">
        <f>LOOKUP(M$3:M$350,'TABLE DE VALEURS'!$A$1:$B$132)</f>
        <v>0</v>
      </c>
      <c r="O259" s="69"/>
      <c r="P259" s="55" t="s">
        <v>43</v>
      </c>
      <c r="Q259" s="57">
        <f>LOOKUP(P$3:P$350,'TABLE DE VALEURS'!$A$1:$B$132)</f>
        <v>0</v>
      </c>
      <c r="R259" s="58">
        <f t="shared" ref="R259:R322" si="10">H259+1.5*K259+N259+2*Q259</f>
        <v>0</v>
      </c>
      <c r="S259" s="90">
        <f t="shared" ref="S259:S322" si="11">RANK($R259,R$3:R$350)</f>
        <v>25</v>
      </c>
    </row>
    <row r="260" spans="1:19" x14ac:dyDescent="0.3">
      <c r="A260" s="64"/>
      <c r="B260" s="65"/>
      <c r="C260" s="65"/>
      <c r="D260" s="65"/>
      <c r="E260" s="68"/>
      <c r="F260" s="64"/>
      <c r="G260" s="55" t="s">
        <v>43</v>
      </c>
      <c r="H260" s="53">
        <f>LOOKUP(G$3:G$350,'TABLE DE VALEURS'!$A$1:$B$132)</f>
        <v>0</v>
      </c>
      <c r="I260" s="64"/>
      <c r="J260" s="55" t="s">
        <v>43</v>
      </c>
      <c r="K260" s="53">
        <f>LOOKUP(J$3:J$350,'TABLE DE VALEURS'!$A$1:$B$132)</f>
        <v>0</v>
      </c>
      <c r="L260" s="64"/>
      <c r="M260" s="55" t="s">
        <v>43</v>
      </c>
      <c r="N260" s="53">
        <f>LOOKUP(M$3:M$350,'TABLE DE VALEURS'!$A$1:$B$132)</f>
        <v>0</v>
      </c>
      <c r="O260" s="69"/>
      <c r="P260" s="55" t="s">
        <v>43</v>
      </c>
      <c r="Q260" s="57">
        <f>LOOKUP(P$3:P$350,'TABLE DE VALEURS'!$A$1:$B$132)</f>
        <v>0</v>
      </c>
      <c r="R260" s="58">
        <f t="shared" si="10"/>
        <v>0</v>
      </c>
      <c r="S260" s="90">
        <f t="shared" si="11"/>
        <v>25</v>
      </c>
    </row>
    <row r="261" spans="1:19" x14ac:dyDescent="0.3">
      <c r="A261" s="64"/>
      <c r="B261" s="65"/>
      <c r="C261" s="65"/>
      <c r="D261" s="65"/>
      <c r="E261" s="68"/>
      <c r="F261" s="64"/>
      <c r="G261" s="55" t="s">
        <v>43</v>
      </c>
      <c r="H261" s="53">
        <f>LOOKUP(G$3:G$350,'TABLE DE VALEURS'!$A$1:$B$132)</f>
        <v>0</v>
      </c>
      <c r="I261" s="64"/>
      <c r="J261" s="55" t="s">
        <v>43</v>
      </c>
      <c r="K261" s="53">
        <f>LOOKUP(J$3:J$350,'TABLE DE VALEURS'!$A$1:$B$132)</f>
        <v>0</v>
      </c>
      <c r="L261" s="64"/>
      <c r="M261" s="55" t="s">
        <v>43</v>
      </c>
      <c r="N261" s="53">
        <f>LOOKUP(M$3:M$350,'TABLE DE VALEURS'!$A$1:$B$132)</f>
        <v>0</v>
      </c>
      <c r="O261" s="69"/>
      <c r="P261" s="55" t="s">
        <v>43</v>
      </c>
      <c r="Q261" s="57">
        <f>LOOKUP(P$3:P$350,'TABLE DE VALEURS'!$A$1:$B$132)</f>
        <v>0</v>
      </c>
      <c r="R261" s="58">
        <f t="shared" si="10"/>
        <v>0</v>
      </c>
      <c r="S261" s="90">
        <f t="shared" si="11"/>
        <v>25</v>
      </c>
    </row>
    <row r="262" spans="1:19" x14ac:dyDescent="0.3">
      <c r="A262" s="64"/>
      <c r="B262" s="65"/>
      <c r="C262" s="65"/>
      <c r="D262" s="65"/>
      <c r="E262" s="68"/>
      <c r="F262" s="64"/>
      <c r="G262" s="55" t="s">
        <v>43</v>
      </c>
      <c r="H262" s="53">
        <f>LOOKUP(G$3:G$350,'TABLE DE VALEURS'!$A$1:$B$132)</f>
        <v>0</v>
      </c>
      <c r="I262" s="64"/>
      <c r="J262" s="55" t="s">
        <v>43</v>
      </c>
      <c r="K262" s="53">
        <f>LOOKUP(J$3:J$350,'TABLE DE VALEURS'!$A$1:$B$132)</f>
        <v>0</v>
      </c>
      <c r="L262" s="64"/>
      <c r="M262" s="55" t="s">
        <v>43</v>
      </c>
      <c r="N262" s="53">
        <f>LOOKUP(M$3:M$350,'TABLE DE VALEURS'!$A$1:$B$132)</f>
        <v>0</v>
      </c>
      <c r="O262" s="69"/>
      <c r="P262" s="55" t="s">
        <v>43</v>
      </c>
      <c r="Q262" s="57">
        <f>LOOKUP(P$3:P$350,'TABLE DE VALEURS'!$A$1:$B$132)</f>
        <v>0</v>
      </c>
      <c r="R262" s="58">
        <f t="shared" si="10"/>
        <v>0</v>
      </c>
      <c r="S262" s="90">
        <f t="shared" si="11"/>
        <v>25</v>
      </c>
    </row>
    <row r="263" spans="1:19" x14ac:dyDescent="0.3">
      <c r="A263" s="64"/>
      <c r="B263" s="65"/>
      <c r="C263" s="65"/>
      <c r="D263" s="65"/>
      <c r="E263" s="68"/>
      <c r="F263" s="64"/>
      <c r="G263" s="55" t="s">
        <v>43</v>
      </c>
      <c r="H263" s="53">
        <f>LOOKUP(G$3:G$350,'TABLE DE VALEURS'!$A$1:$B$132)</f>
        <v>0</v>
      </c>
      <c r="I263" s="64"/>
      <c r="J263" s="55" t="s">
        <v>43</v>
      </c>
      <c r="K263" s="53">
        <f>LOOKUP(J$3:J$350,'TABLE DE VALEURS'!$A$1:$B$132)</f>
        <v>0</v>
      </c>
      <c r="L263" s="64"/>
      <c r="M263" s="55" t="s">
        <v>43</v>
      </c>
      <c r="N263" s="53">
        <f>LOOKUP(M$3:M$350,'TABLE DE VALEURS'!$A$1:$B$132)</f>
        <v>0</v>
      </c>
      <c r="O263" s="69"/>
      <c r="P263" s="55" t="s">
        <v>43</v>
      </c>
      <c r="Q263" s="57">
        <f>LOOKUP(P$3:P$350,'TABLE DE VALEURS'!$A$1:$B$132)</f>
        <v>0</v>
      </c>
      <c r="R263" s="58">
        <f t="shared" si="10"/>
        <v>0</v>
      </c>
      <c r="S263" s="90">
        <f t="shared" si="11"/>
        <v>25</v>
      </c>
    </row>
    <row r="264" spans="1:19" x14ac:dyDescent="0.3">
      <c r="A264" s="64"/>
      <c r="B264" s="65"/>
      <c r="C264" s="65"/>
      <c r="D264" s="65"/>
      <c r="E264" s="68"/>
      <c r="F264" s="64"/>
      <c r="G264" s="55" t="s">
        <v>43</v>
      </c>
      <c r="H264" s="53">
        <f>LOOKUP(G$3:G$350,'TABLE DE VALEURS'!$A$1:$B$132)</f>
        <v>0</v>
      </c>
      <c r="I264" s="64"/>
      <c r="J264" s="55" t="s">
        <v>43</v>
      </c>
      <c r="K264" s="53">
        <f>LOOKUP(J$3:J$350,'TABLE DE VALEURS'!$A$1:$B$132)</f>
        <v>0</v>
      </c>
      <c r="L264" s="64"/>
      <c r="M264" s="55" t="s">
        <v>43</v>
      </c>
      <c r="N264" s="53">
        <f>LOOKUP(M$3:M$350,'TABLE DE VALEURS'!$A$1:$B$132)</f>
        <v>0</v>
      </c>
      <c r="O264" s="69"/>
      <c r="P264" s="55" t="s">
        <v>43</v>
      </c>
      <c r="Q264" s="57">
        <f>LOOKUP(P$3:P$350,'TABLE DE VALEURS'!$A$1:$B$132)</f>
        <v>0</v>
      </c>
      <c r="R264" s="58">
        <f t="shared" si="10"/>
        <v>0</v>
      </c>
      <c r="S264" s="90">
        <f t="shared" si="11"/>
        <v>25</v>
      </c>
    </row>
    <row r="265" spans="1:19" x14ac:dyDescent="0.3">
      <c r="A265" s="64"/>
      <c r="B265" s="65"/>
      <c r="C265" s="65"/>
      <c r="D265" s="65"/>
      <c r="E265" s="68"/>
      <c r="F265" s="64"/>
      <c r="G265" s="55" t="s">
        <v>43</v>
      </c>
      <c r="H265" s="53">
        <f>LOOKUP(G$3:G$350,'TABLE DE VALEURS'!$A$1:$B$132)</f>
        <v>0</v>
      </c>
      <c r="I265" s="64"/>
      <c r="J265" s="55" t="s">
        <v>43</v>
      </c>
      <c r="K265" s="53">
        <f>LOOKUP(J$3:J$350,'TABLE DE VALEURS'!$A$1:$B$132)</f>
        <v>0</v>
      </c>
      <c r="L265" s="64"/>
      <c r="M265" s="55" t="s">
        <v>43</v>
      </c>
      <c r="N265" s="53">
        <f>LOOKUP(M$3:M$350,'TABLE DE VALEURS'!$A$1:$B$132)</f>
        <v>0</v>
      </c>
      <c r="O265" s="69"/>
      <c r="P265" s="55" t="s">
        <v>43</v>
      </c>
      <c r="Q265" s="57">
        <f>LOOKUP(P$3:P$350,'TABLE DE VALEURS'!$A$1:$B$132)</f>
        <v>0</v>
      </c>
      <c r="R265" s="58">
        <f t="shared" si="10"/>
        <v>0</v>
      </c>
      <c r="S265" s="90">
        <f t="shared" si="11"/>
        <v>25</v>
      </c>
    </row>
    <row r="266" spans="1:19" x14ac:dyDescent="0.3">
      <c r="A266" s="64"/>
      <c r="B266" s="65"/>
      <c r="C266" s="65"/>
      <c r="D266" s="65"/>
      <c r="E266" s="68"/>
      <c r="F266" s="64"/>
      <c r="G266" s="55" t="s">
        <v>43</v>
      </c>
      <c r="H266" s="53">
        <f>LOOKUP(G$3:G$350,'TABLE DE VALEURS'!$A$1:$B$132)</f>
        <v>0</v>
      </c>
      <c r="I266" s="64"/>
      <c r="J266" s="55" t="s">
        <v>43</v>
      </c>
      <c r="K266" s="53">
        <f>LOOKUP(J$3:J$350,'TABLE DE VALEURS'!$A$1:$B$132)</f>
        <v>0</v>
      </c>
      <c r="L266" s="64"/>
      <c r="M266" s="55" t="s">
        <v>43</v>
      </c>
      <c r="N266" s="53">
        <f>LOOKUP(M$3:M$350,'TABLE DE VALEURS'!$A$1:$B$132)</f>
        <v>0</v>
      </c>
      <c r="O266" s="69"/>
      <c r="P266" s="55" t="s">
        <v>43</v>
      </c>
      <c r="Q266" s="57">
        <f>LOOKUP(P$3:P$350,'TABLE DE VALEURS'!$A$1:$B$132)</f>
        <v>0</v>
      </c>
      <c r="R266" s="58">
        <f t="shared" si="10"/>
        <v>0</v>
      </c>
      <c r="S266" s="90">
        <f t="shared" si="11"/>
        <v>25</v>
      </c>
    </row>
    <row r="267" spans="1:19" x14ac:dyDescent="0.3">
      <c r="A267" s="64"/>
      <c r="B267" s="65"/>
      <c r="C267" s="65"/>
      <c r="D267" s="65"/>
      <c r="E267" s="68"/>
      <c r="F267" s="64"/>
      <c r="G267" s="55" t="s">
        <v>43</v>
      </c>
      <c r="H267" s="53">
        <f>LOOKUP(G$3:G$350,'TABLE DE VALEURS'!$A$1:$B$132)</f>
        <v>0</v>
      </c>
      <c r="I267" s="64"/>
      <c r="J267" s="55" t="s">
        <v>43</v>
      </c>
      <c r="K267" s="53">
        <f>LOOKUP(J$3:J$350,'TABLE DE VALEURS'!$A$1:$B$132)</f>
        <v>0</v>
      </c>
      <c r="L267" s="64"/>
      <c r="M267" s="55" t="s">
        <v>43</v>
      </c>
      <c r="N267" s="53">
        <f>LOOKUP(M$3:M$350,'TABLE DE VALEURS'!$A$1:$B$132)</f>
        <v>0</v>
      </c>
      <c r="O267" s="69"/>
      <c r="P267" s="55" t="s">
        <v>43</v>
      </c>
      <c r="Q267" s="57">
        <f>LOOKUP(P$3:P$350,'TABLE DE VALEURS'!$A$1:$B$132)</f>
        <v>0</v>
      </c>
      <c r="R267" s="58">
        <f t="shared" si="10"/>
        <v>0</v>
      </c>
      <c r="S267" s="90">
        <f t="shared" si="11"/>
        <v>25</v>
      </c>
    </row>
    <row r="268" spans="1:19" x14ac:dyDescent="0.3">
      <c r="A268" s="64"/>
      <c r="B268" s="65"/>
      <c r="C268" s="65"/>
      <c r="D268" s="65"/>
      <c r="E268" s="68"/>
      <c r="F268" s="64"/>
      <c r="G268" s="55" t="s">
        <v>43</v>
      </c>
      <c r="H268" s="53">
        <f>LOOKUP(G$3:G$350,'TABLE DE VALEURS'!$A$1:$B$132)</f>
        <v>0</v>
      </c>
      <c r="I268" s="64"/>
      <c r="J268" s="55" t="s">
        <v>43</v>
      </c>
      <c r="K268" s="53">
        <f>LOOKUP(J$3:J$350,'TABLE DE VALEURS'!$A$1:$B$132)</f>
        <v>0</v>
      </c>
      <c r="L268" s="64"/>
      <c r="M268" s="55" t="s">
        <v>43</v>
      </c>
      <c r="N268" s="53">
        <f>LOOKUP(M$3:M$350,'TABLE DE VALEURS'!$A$1:$B$132)</f>
        <v>0</v>
      </c>
      <c r="O268" s="69"/>
      <c r="P268" s="55" t="s">
        <v>43</v>
      </c>
      <c r="Q268" s="57">
        <f>LOOKUP(P$3:P$350,'TABLE DE VALEURS'!$A$1:$B$132)</f>
        <v>0</v>
      </c>
      <c r="R268" s="58">
        <f t="shared" si="10"/>
        <v>0</v>
      </c>
      <c r="S268" s="90">
        <f t="shared" si="11"/>
        <v>25</v>
      </c>
    </row>
    <row r="269" spans="1:19" x14ac:dyDescent="0.3">
      <c r="A269" s="64"/>
      <c r="B269" s="65"/>
      <c r="C269" s="65"/>
      <c r="D269" s="65"/>
      <c r="E269" s="68"/>
      <c r="F269" s="64"/>
      <c r="G269" s="55" t="s">
        <v>43</v>
      </c>
      <c r="H269" s="53">
        <f>LOOKUP(G$3:G$350,'TABLE DE VALEURS'!$A$1:$B$132)</f>
        <v>0</v>
      </c>
      <c r="I269" s="64"/>
      <c r="J269" s="55" t="s">
        <v>43</v>
      </c>
      <c r="K269" s="53">
        <f>LOOKUP(J$3:J$350,'TABLE DE VALEURS'!$A$1:$B$132)</f>
        <v>0</v>
      </c>
      <c r="L269" s="64"/>
      <c r="M269" s="55" t="s">
        <v>43</v>
      </c>
      <c r="N269" s="53">
        <f>LOOKUP(M$3:M$350,'TABLE DE VALEURS'!$A$1:$B$132)</f>
        <v>0</v>
      </c>
      <c r="O269" s="69"/>
      <c r="P269" s="55" t="s">
        <v>43</v>
      </c>
      <c r="Q269" s="57">
        <f>LOOKUP(P$3:P$350,'TABLE DE VALEURS'!$A$1:$B$132)</f>
        <v>0</v>
      </c>
      <c r="R269" s="58">
        <f t="shared" si="10"/>
        <v>0</v>
      </c>
      <c r="S269" s="90">
        <f t="shared" si="11"/>
        <v>25</v>
      </c>
    </row>
    <row r="270" spans="1:19" x14ac:dyDescent="0.3">
      <c r="A270" s="64"/>
      <c r="B270" s="65"/>
      <c r="C270" s="65"/>
      <c r="D270" s="65"/>
      <c r="E270" s="68"/>
      <c r="F270" s="64"/>
      <c r="G270" s="55" t="s">
        <v>43</v>
      </c>
      <c r="H270" s="53">
        <f>LOOKUP(G$3:G$350,'TABLE DE VALEURS'!$A$1:$B$132)</f>
        <v>0</v>
      </c>
      <c r="I270" s="64"/>
      <c r="J270" s="55" t="s">
        <v>43</v>
      </c>
      <c r="K270" s="53">
        <f>LOOKUP(J$3:J$350,'TABLE DE VALEURS'!$A$1:$B$132)</f>
        <v>0</v>
      </c>
      <c r="L270" s="64"/>
      <c r="M270" s="55" t="s">
        <v>43</v>
      </c>
      <c r="N270" s="53">
        <f>LOOKUP(M$3:M$350,'TABLE DE VALEURS'!$A$1:$B$132)</f>
        <v>0</v>
      </c>
      <c r="O270" s="69"/>
      <c r="P270" s="55" t="s">
        <v>43</v>
      </c>
      <c r="Q270" s="57">
        <f>LOOKUP(P$3:P$350,'TABLE DE VALEURS'!$A$1:$B$132)</f>
        <v>0</v>
      </c>
      <c r="R270" s="58">
        <f t="shared" si="10"/>
        <v>0</v>
      </c>
      <c r="S270" s="90">
        <f t="shared" si="11"/>
        <v>25</v>
      </c>
    </row>
    <row r="271" spans="1:19" x14ac:dyDescent="0.3">
      <c r="A271" s="64"/>
      <c r="B271" s="65"/>
      <c r="C271" s="65"/>
      <c r="D271" s="65"/>
      <c r="E271" s="68"/>
      <c r="F271" s="64"/>
      <c r="G271" s="55" t="s">
        <v>43</v>
      </c>
      <c r="H271" s="53">
        <f>LOOKUP(G$3:G$350,'TABLE DE VALEURS'!$A$1:$B$132)</f>
        <v>0</v>
      </c>
      <c r="I271" s="64"/>
      <c r="J271" s="55" t="s">
        <v>43</v>
      </c>
      <c r="K271" s="53">
        <f>LOOKUP(J$3:J$350,'TABLE DE VALEURS'!$A$1:$B$132)</f>
        <v>0</v>
      </c>
      <c r="L271" s="64"/>
      <c r="M271" s="55" t="s">
        <v>43</v>
      </c>
      <c r="N271" s="53">
        <f>LOOKUP(M$3:M$350,'TABLE DE VALEURS'!$A$1:$B$132)</f>
        <v>0</v>
      </c>
      <c r="O271" s="69"/>
      <c r="P271" s="55" t="s">
        <v>43</v>
      </c>
      <c r="Q271" s="57">
        <f>LOOKUP(P$3:P$350,'TABLE DE VALEURS'!$A$1:$B$132)</f>
        <v>0</v>
      </c>
      <c r="R271" s="58">
        <f t="shared" si="10"/>
        <v>0</v>
      </c>
      <c r="S271" s="90">
        <f t="shared" si="11"/>
        <v>25</v>
      </c>
    </row>
    <row r="272" spans="1:19" x14ac:dyDescent="0.3">
      <c r="A272" s="64"/>
      <c r="B272" s="65"/>
      <c r="C272" s="65"/>
      <c r="D272" s="65"/>
      <c r="E272" s="68"/>
      <c r="F272" s="64"/>
      <c r="G272" s="55" t="s">
        <v>43</v>
      </c>
      <c r="H272" s="53">
        <f>LOOKUP(G$3:G$350,'TABLE DE VALEURS'!$A$1:$B$132)</f>
        <v>0</v>
      </c>
      <c r="I272" s="64"/>
      <c r="J272" s="55" t="s">
        <v>43</v>
      </c>
      <c r="K272" s="53">
        <f>LOOKUP(J$3:J$350,'TABLE DE VALEURS'!$A$1:$B$132)</f>
        <v>0</v>
      </c>
      <c r="L272" s="64"/>
      <c r="M272" s="55" t="s">
        <v>43</v>
      </c>
      <c r="N272" s="53">
        <f>LOOKUP(M$3:M$350,'TABLE DE VALEURS'!$A$1:$B$132)</f>
        <v>0</v>
      </c>
      <c r="O272" s="69"/>
      <c r="P272" s="55" t="s">
        <v>43</v>
      </c>
      <c r="Q272" s="57">
        <f>LOOKUP(P$3:P$350,'TABLE DE VALEURS'!$A$1:$B$132)</f>
        <v>0</v>
      </c>
      <c r="R272" s="58">
        <f t="shared" si="10"/>
        <v>0</v>
      </c>
      <c r="S272" s="90">
        <f t="shared" si="11"/>
        <v>25</v>
      </c>
    </row>
    <row r="273" spans="1:19" x14ac:dyDescent="0.3">
      <c r="A273" s="64"/>
      <c r="B273" s="65"/>
      <c r="C273" s="65"/>
      <c r="D273" s="65"/>
      <c r="E273" s="68"/>
      <c r="F273" s="64"/>
      <c r="G273" s="55" t="s">
        <v>43</v>
      </c>
      <c r="H273" s="53">
        <f>LOOKUP(G$3:G$350,'TABLE DE VALEURS'!$A$1:$B$132)</f>
        <v>0</v>
      </c>
      <c r="I273" s="64"/>
      <c r="J273" s="55" t="s">
        <v>43</v>
      </c>
      <c r="K273" s="53">
        <f>LOOKUP(J$3:J$350,'TABLE DE VALEURS'!$A$1:$B$132)</f>
        <v>0</v>
      </c>
      <c r="L273" s="64"/>
      <c r="M273" s="55" t="s">
        <v>43</v>
      </c>
      <c r="N273" s="53">
        <f>LOOKUP(M$3:M$350,'TABLE DE VALEURS'!$A$1:$B$132)</f>
        <v>0</v>
      </c>
      <c r="O273" s="69"/>
      <c r="P273" s="55" t="s">
        <v>43</v>
      </c>
      <c r="Q273" s="57">
        <f>LOOKUP(P$3:P$350,'TABLE DE VALEURS'!$A$1:$B$132)</f>
        <v>0</v>
      </c>
      <c r="R273" s="58">
        <f t="shared" si="10"/>
        <v>0</v>
      </c>
      <c r="S273" s="90">
        <f t="shared" si="11"/>
        <v>25</v>
      </c>
    </row>
    <row r="274" spans="1:19" x14ac:dyDescent="0.3">
      <c r="A274" s="64"/>
      <c r="B274" s="65"/>
      <c r="C274" s="65"/>
      <c r="D274" s="65"/>
      <c r="E274" s="68"/>
      <c r="F274" s="64"/>
      <c r="G274" s="55" t="s">
        <v>43</v>
      </c>
      <c r="H274" s="53">
        <f>LOOKUP(G$3:G$350,'TABLE DE VALEURS'!$A$1:$B$132)</f>
        <v>0</v>
      </c>
      <c r="I274" s="64"/>
      <c r="J274" s="55" t="s">
        <v>43</v>
      </c>
      <c r="K274" s="53">
        <f>LOOKUP(J$3:J$350,'TABLE DE VALEURS'!$A$1:$B$132)</f>
        <v>0</v>
      </c>
      <c r="L274" s="64"/>
      <c r="M274" s="55" t="s">
        <v>43</v>
      </c>
      <c r="N274" s="53">
        <f>LOOKUP(M$3:M$350,'TABLE DE VALEURS'!$A$1:$B$132)</f>
        <v>0</v>
      </c>
      <c r="O274" s="69"/>
      <c r="P274" s="55" t="s">
        <v>43</v>
      </c>
      <c r="Q274" s="57">
        <f>LOOKUP(P$3:P$350,'TABLE DE VALEURS'!$A$1:$B$132)</f>
        <v>0</v>
      </c>
      <c r="R274" s="58">
        <f t="shared" si="10"/>
        <v>0</v>
      </c>
      <c r="S274" s="90">
        <f t="shared" si="11"/>
        <v>25</v>
      </c>
    </row>
    <row r="275" spans="1:19" x14ac:dyDescent="0.3">
      <c r="A275" s="64"/>
      <c r="B275" s="65"/>
      <c r="C275" s="65"/>
      <c r="D275" s="65"/>
      <c r="E275" s="68"/>
      <c r="F275" s="64"/>
      <c r="G275" s="55" t="s">
        <v>43</v>
      </c>
      <c r="H275" s="53">
        <f>LOOKUP(G$3:G$350,'TABLE DE VALEURS'!$A$1:$B$132)</f>
        <v>0</v>
      </c>
      <c r="I275" s="64"/>
      <c r="J275" s="55" t="s">
        <v>43</v>
      </c>
      <c r="K275" s="53">
        <f>LOOKUP(J$3:J$350,'TABLE DE VALEURS'!$A$1:$B$132)</f>
        <v>0</v>
      </c>
      <c r="L275" s="64"/>
      <c r="M275" s="55" t="s">
        <v>43</v>
      </c>
      <c r="N275" s="53">
        <f>LOOKUP(M$3:M$350,'TABLE DE VALEURS'!$A$1:$B$132)</f>
        <v>0</v>
      </c>
      <c r="O275" s="69"/>
      <c r="P275" s="55" t="s">
        <v>43</v>
      </c>
      <c r="Q275" s="57">
        <f>LOOKUP(P$3:P$350,'TABLE DE VALEURS'!$A$1:$B$132)</f>
        <v>0</v>
      </c>
      <c r="R275" s="58">
        <f t="shared" si="10"/>
        <v>0</v>
      </c>
      <c r="S275" s="90">
        <f t="shared" si="11"/>
        <v>25</v>
      </c>
    </row>
    <row r="276" spans="1:19" x14ac:dyDescent="0.3">
      <c r="A276" s="64"/>
      <c r="B276" s="65"/>
      <c r="C276" s="65"/>
      <c r="D276" s="65"/>
      <c r="E276" s="68"/>
      <c r="F276" s="64"/>
      <c r="G276" s="55" t="s">
        <v>43</v>
      </c>
      <c r="H276" s="53">
        <f>LOOKUP(G$3:G$350,'TABLE DE VALEURS'!$A$1:$B$132)</f>
        <v>0</v>
      </c>
      <c r="I276" s="64"/>
      <c r="J276" s="55" t="s">
        <v>43</v>
      </c>
      <c r="K276" s="53">
        <f>LOOKUP(J$3:J$350,'TABLE DE VALEURS'!$A$1:$B$132)</f>
        <v>0</v>
      </c>
      <c r="L276" s="64"/>
      <c r="M276" s="55" t="s">
        <v>43</v>
      </c>
      <c r="N276" s="53">
        <f>LOOKUP(M$3:M$350,'TABLE DE VALEURS'!$A$1:$B$132)</f>
        <v>0</v>
      </c>
      <c r="O276" s="69"/>
      <c r="P276" s="55" t="s">
        <v>43</v>
      </c>
      <c r="Q276" s="57">
        <f>LOOKUP(P$3:P$350,'TABLE DE VALEURS'!$A$1:$B$132)</f>
        <v>0</v>
      </c>
      <c r="R276" s="58">
        <f t="shared" si="10"/>
        <v>0</v>
      </c>
      <c r="S276" s="90">
        <f t="shared" si="11"/>
        <v>25</v>
      </c>
    </row>
    <row r="277" spans="1:19" x14ac:dyDescent="0.3">
      <c r="A277" s="64"/>
      <c r="B277" s="65"/>
      <c r="C277" s="65"/>
      <c r="D277" s="65"/>
      <c r="E277" s="68"/>
      <c r="F277" s="64"/>
      <c r="G277" s="55" t="s">
        <v>43</v>
      </c>
      <c r="H277" s="53">
        <f>LOOKUP(G$3:G$350,'TABLE DE VALEURS'!$A$1:$B$132)</f>
        <v>0</v>
      </c>
      <c r="I277" s="64"/>
      <c r="J277" s="55" t="s">
        <v>43</v>
      </c>
      <c r="K277" s="53">
        <f>LOOKUP(J$3:J$350,'TABLE DE VALEURS'!$A$1:$B$132)</f>
        <v>0</v>
      </c>
      <c r="L277" s="64"/>
      <c r="M277" s="55" t="s">
        <v>43</v>
      </c>
      <c r="N277" s="53">
        <f>LOOKUP(M$3:M$350,'TABLE DE VALEURS'!$A$1:$B$132)</f>
        <v>0</v>
      </c>
      <c r="O277" s="69"/>
      <c r="P277" s="55" t="s">
        <v>43</v>
      </c>
      <c r="Q277" s="57">
        <f>LOOKUP(P$3:P$350,'TABLE DE VALEURS'!$A$1:$B$132)</f>
        <v>0</v>
      </c>
      <c r="R277" s="58">
        <f t="shared" si="10"/>
        <v>0</v>
      </c>
      <c r="S277" s="90">
        <f t="shared" si="11"/>
        <v>25</v>
      </c>
    </row>
    <row r="278" spans="1:19" x14ac:dyDescent="0.3">
      <c r="A278" s="64"/>
      <c r="B278" s="65"/>
      <c r="C278" s="65"/>
      <c r="D278" s="65"/>
      <c r="E278" s="68"/>
      <c r="F278" s="64"/>
      <c r="G278" s="55" t="s">
        <v>43</v>
      </c>
      <c r="H278" s="53">
        <f>LOOKUP(G$3:G$350,'TABLE DE VALEURS'!$A$1:$B$132)</f>
        <v>0</v>
      </c>
      <c r="I278" s="64"/>
      <c r="J278" s="55" t="s">
        <v>43</v>
      </c>
      <c r="K278" s="53">
        <f>LOOKUP(J$3:J$350,'TABLE DE VALEURS'!$A$1:$B$132)</f>
        <v>0</v>
      </c>
      <c r="L278" s="64"/>
      <c r="M278" s="55" t="s">
        <v>43</v>
      </c>
      <c r="N278" s="53">
        <f>LOOKUP(M$3:M$350,'TABLE DE VALEURS'!$A$1:$B$132)</f>
        <v>0</v>
      </c>
      <c r="O278" s="69"/>
      <c r="P278" s="55" t="s">
        <v>43</v>
      </c>
      <c r="Q278" s="57">
        <f>LOOKUP(P$3:P$350,'TABLE DE VALEURS'!$A$1:$B$132)</f>
        <v>0</v>
      </c>
      <c r="R278" s="58">
        <f t="shared" si="10"/>
        <v>0</v>
      </c>
      <c r="S278" s="90">
        <f t="shared" si="11"/>
        <v>25</v>
      </c>
    </row>
    <row r="279" spans="1:19" x14ac:dyDescent="0.3">
      <c r="A279" s="64"/>
      <c r="B279" s="65"/>
      <c r="C279" s="65"/>
      <c r="D279" s="65"/>
      <c r="E279" s="68"/>
      <c r="F279" s="64"/>
      <c r="G279" s="55" t="s">
        <v>43</v>
      </c>
      <c r="H279" s="53">
        <f>LOOKUP(G$3:G$350,'TABLE DE VALEURS'!$A$1:$B$132)</f>
        <v>0</v>
      </c>
      <c r="I279" s="64"/>
      <c r="J279" s="55" t="s">
        <v>43</v>
      </c>
      <c r="K279" s="53">
        <f>LOOKUP(J$3:J$350,'TABLE DE VALEURS'!$A$1:$B$132)</f>
        <v>0</v>
      </c>
      <c r="L279" s="64"/>
      <c r="M279" s="55" t="s">
        <v>43</v>
      </c>
      <c r="N279" s="53">
        <f>LOOKUP(M$3:M$350,'TABLE DE VALEURS'!$A$1:$B$132)</f>
        <v>0</v>
      </c>
      <c r="O279" s="69"/>
      <c r="P279" s="55" t="s">
        <v>43</v>
      </c>
      <c r="Q279" s="57">
        <f>LOOKUP(P$3:P$350,'TABLE DE VALEURS'!$A$1:$B$132)</f>
        <v>0</v>
      </c>
      <c r="R279" s="58">
        <f t="shared" si="10"/>
        <v>0</v>
      </c>
      <c r="S279" s="90">
        <f t="shared" si="11"/>
        <v>25</v>
      </c>
    </row>
    <row r="280" spans="1:19" x14ac:dyDescent="0.3">
      <c r="A280" s="64"/>
      <c r="B280" s="65"/>
      <c r="C280" s="65"/>
      <c r="D280" s="65"/>
      <c r="E280" s="68"/>
      <c r="F280" s="64"/>
      <c r="G280" s="55" t="s">
        <v>43</v>
      </c>
      <c r="H280" s="53">
        <f>LOOKUP(G$3:G$350,'TABLE DE VALEURS'!$A$1:$B$132)</f>
        <v>0</v>
      </c>
      <c r="I280" s="64"/>
      <c r="J280" s="55" t="s">
        <v>43</v>
      </c>
      <c r="K280" s="53">
        <f>LOOKUP(J$3:J$350,'TABLE DE VALEURS'!$A$1:$B$132)</f>
        <v>0</v>
      </c>
      <c r="L280" s="64"/>
      <c r="M280" s="55" t="s">
        <v>43</v>
      </c>
      <c r="N280" s="53">
        <f>LOOKUP(M$3:M$350,'TABLE DE VALEURS'!$A$1:$B$132)</f>
        <v>0</v>
      </c>
      <c r="O280" s="69"/>
      <c r="P280" s="55" t="s">
        <v>43</v>
      </c>
      <c r="Q280" s="57">
        <f>LOOKUP(P$3:P$350,'TABLE DE VALEURS'!$A$1:$B$132)</f>
        <v>0</v>
      </c>
      <c r="R280" s="58">
        <f t="shared" si="10"/>
        <v>0</v>
      </c>
      <c r="S280" s="90">
        <f t="shared" si="11"/>
        <v>25</v>
      </c>
    </row>
    <row r="281" spans="1:19" x14ac:dyDescent="0.3">
      <c r="A281" s="64"/>
      <c r="B281" s="65"/>
      <c r="C281" s="65"/>
      <c r="D281" s="65"/>
      <c r="E281" s="68"/>
      <c r="F281" s="64"/>
      <c r="G281" s="55" t="s">
        <v>43</v>
      </c>
      <c r="H281" s="53">
        <f>LOOKUP(G$3:G$350,'TABLE DE VALEURS'!$A$1:$B$132)</f>
        <v>0</v>
      </c>
      <c r="I281" s="64"/>
      <c r="J281" s="55" t="s">
        <v>43</v>
      </c>
      <c r="K281" s="53">
        <f>LOOKUP(J$3:J$350,'TABLE DE VALEURS'!$A$1:$B$132)</f>
        <v>0</v>
      </c>
      <c r="L281" s="64"/>
      <c r="M281" s="55" t="s">
        <v>43</v>
      </c>
      <c r="N281" s="53">
        <f>LOOKUP(M$3:M$350,'TABLE DE VALEURS'!$A$1:$B$132)</f>
        <v>0</v>
      </c>
      <c r="O281" s="69"/>
      <c r="P281" s="55" t="s">
        <v>43</v>
      </c>
      <c r="Q281" s="57">
        <f>LOOKUP(P$3:P$350,'TABLE DE VALEURS'!$A$1:$B$132)</f>
        <v>0</v>
      </c>
      <c r="R281" s="58">
        <f t="shared" si="10"/>
        <v>0</v>
      </c>
      <c r="S281" s="90">
        <f t="shared" si="11"/>
        <v>25</v>
      </c>
    </row>
    <row r="282" spans="1:19" x14ac:dyDescent="0.3">
      <c r="A282" s="64"/>
      <c r="B282" s="65"/>
      <c r="C282" s="65"/>
      <c r="D282" s="65"/>
      <c r="E282" s="68"/>
      <c r="F282" s="64"/>
      <c r="G282" s="55" t="s">
        <v>43</v>
      </c>
      <c r="H282" s="53">
        <f>LOOKUP(G$3:G$350,'TABLE DE VALEURS'!$A$1:$B$132)</f>
        <v>0</v>
      </c>
      <c r="I282" s="64"/>
      <c r="J282" s="55" t="s">
        <v>43</v>
      </c>
      <c r="K282" s="53">
        <f>LOOKUP(J$3:J$350,'TABLE DE VALEURS'!$A$1:$B$132)</f>
        <v>0</v>
      </c>
      <c r="L282" s="64"/>
      <c r="M282" s="55" t="s">
        <v>43</v>
      </c>
      <c r="N282" s="53">
        <f>LOOKUP(M$3:M$350,'TABLE DE VALEURS'!$A$1:$B$132)</f>
        <v>0</v>
      </c>
      <c r="O282" s="69"/>
      <c r="P282" s="55" t="s">
        <v>43</v>
      </c>
      <c r="Q282" s="57">
        <f>LOOKUP(P$3:P$350,'TABLE DE VALEURS'!$A$1:$B$132)</f>
        <v>0</v>
      </c>
      <c r="R282" s="58">
        <f t="shared" si="10"/>
        <v>0</v>
      </c>
      <c r="S282" s="90">
        <f t="shared" si="11"/>
        <v>25</v>
      </c>
    </row>
    <row r="283" spans="1:19" x14ac:dyDescent="0.3">
      <c r="A283" s="64"/>
      <c r="B283" s="65"/>
      <c r="C283" s="65"/>
      <c r="D283" s="65"/>
      <c r="E283" s="68"/>
      <c r="F283" s="64"/>
      <c r="G283" s="55" t="s">
        <v>43</v>
      </c>
      <c r="H283" s="53">
        <f>LOOKUP(G$3:G$350,'TABLE DE VALEURS'!$A$1:$B$132)</f>
        <v>0</v>
      </c>
      <c r="I283" s="64"/>
      <c r="J283" s="55" t="s">
        <v>43</v>
      </c>
      <c r="K283" s="53">
        <f>LOOKUP(J$3:J$350,'TABLE DE VALEURS'!$A$1:$B$132)</f>
        <v>0</v>
      </c>
      <c r="L283" s="64"/>
      <c r="M283" s="55" t="s">
        <v>43</v>
      </c>
      <c r="N283" s="53">
        <f>LOOKUP(M$3:M$350,'TABLE DE VALEURS'!$A$1:$B$132)</f>
        <v>0</v>
      </c>
      <c r="O283" s="69"/>
      <c r="P283" s="55" t="s">
        <v>43</v>
      </c>
      <c r="Q283" s="57">
        <f>LOOKUP(P$3:P$350,'TABLE DE VALEURS'!$A$1:$B$132)</f>
        <v>0</v>
      </c>
      <c r="R283" s="58">
        <f t="shared" si="10"/>
        <v>0</v>
      </c>
      <c r="S283" s="90">
        <f t="shared" si="11"/>
        <v>25</v>
      </c>
    </row>
    <row r="284" spans="1:19" x14ac:dyDescent="0.3">
      <c r="A284" s="64"/>
      <c r="B284" s="65"/>
      <c r="C284" s="65"/>
      <c r="D284" s="65"/>
      <c r="E284" s="68"/>
      <c r="F284" s="64"/>
      <c r="G284" s="55" t="s">
        <v>43</v>
      </c>
      <c r="H284" s="53">
        <f>LOOKUP(G$3:G$350,'TABLE DE VALEURS'!$A$1:$B$132)</f>
        <v>0</v>
      </c>
      <c r="I284" s="64"/>
      <c r="J284" s="55" t="s">
        <v>43</v>
      </c>
      <c r="K284" s="53">
        <f>LOOKUP(J$3:J$350,'TABLE DE VALEURS'!$A$1:$B$132)</f>
        <v>0</v>
      </c>
      <c r="L284" s="64"/>
      <c r="M284" s="55" t="s">
        <v>43</v>
      </c>
      <c r="N284" s="53">
        <f>LOOKUP(M$3:M$350,'TABLE DE VALEURS'!$A$1:$B$132)</f>
        <v>0</v>
      </c>
      <c r="O284" s="69"/>
      <c r="P284" s="55" t="s">
        <v>43</v>
      </c>
      <c r="Q284" s="57">
        <f>LOOKUP(P$3:P$350,'TABLE DE VALEURS'!$A$1:$B$132)</f>
        <v>0</v>
      </c>
      <c r="R284" s="58">
        <f t="shared" si="10"/>
        <v>0</v>
      </c>
      <c r="S284" s="90">
        <f t="shared" si="11"/>
        <v>25</v>
      </c>
    </row>
    <row r="285" spans="1:19" x14ac:dyDescent="0.3">
      <c r="A285" s="64"/>
      <c r="B285" s="65"/>
      <c r="C285" s="65"/>
      <c r="D285" s="65"/>
      <c r="E285" s="68"/>
      <c r="F285" s="64"/>
      <c r="G285" s="55" t="s">
        <v>43</v>
      </c>
      <c r="H285" s="53">
        <f>LOOKUP(G$3:G$350,'TABLE DE VALEURS'!$A$1:$B$132)</f>
        <v>0</v>
      </c>
      <c r="I285" s="64"/>
      <c r="J285" s="55" t="s">
        <v>43</v>
      </c>
      <c r="K285" s="53">
        <f>LOOKUP(J$3:J$350,'TABLE DE VALEURS'!$A$1:$B$132)</f>
        <v>0</v>
      </c>
      <c r="L285" s="64"/>
      <c r="M285" s="55" t="s">
        <v>43</v>
      </c>
      <c r="N285" s="53">
        <f>LOOKUP(M$3:M$350,'TABLE DE VALEURS'!$A$1:$B$132)</f>
        <v>0</v>
      </c>
      <c r="O285" s="69"/>
      <c r="P285" s="55" t="s">
        <v>43</v>
      </c>
      <c r="Q285" s="57">
        <f>LOOKUP(P$3:P$350,'TABLE DE VALEURS'!$A$1:$B$132)</f>
        <v>0</v>
      </c>
      <c r="R285" s="58">
        <f t="shared" si="10"/>
        <v>0</v>
      </c>
      <c r="S285" s="90">
        <f t="shared" si="11"/>
        <v>25</v>
      </c>
    </row>
    <row r="286" spans="1:19" x14ac:dyDescent="0.3">
      <c r="A286" s="64"/>
      <c r="B286" s="65"/>
      <c r="C286" s="65"/>
      <c r="D286" s="65"/>
      <c r="E286" s="68"/>
      <c r="F286" s="64"/>
      <c r="G286" s="55" t="s">
        <v>43</v>
      </c>
      <c r="H286" s="53">
        <f>LOOKUP(G$3:G$350,'TABLE DE VALEURS'!$A$1:$B$132)</f>
        <v>0</v>
      </c>
      <c r="I286" s="64"/>
      <c r="J286" s="55" t="s">
        <v>43</v>
      </c>
      <c r="K286" s="53">
        <f>LOOKUP(J$3:J$350,'TABLE DE VALEURS'!$A$1:$B$132)</f>
        <v>0</v>
      </c>
      <c r="L286" s="64"/>
      <c r="M286" s="55" t="s">
        <v>43</v>
      </c>
      <c r="N286" s="53">
        <f>LOOKUP(M$3:M$350,'TABLE DE VALEURS'!$A$1:$B$132)</f>
        <v>0</v>
      </c>
      <c r="O286" s="69"/>
      <c r="P286" s="55" t="s">
        <v>43</v>
      </c>
      <c r="Q286" s="57">
        <f>LOOKUP(P$3:P$350,'TABLE DE VALEURS'!$A$1:$B$132)</f>
        <v>0</v>
      </c>
      <c r="R286" s="58">
        <f t="shared" si="10"/>
        <v>0</v>
      </c>
      <c r="S286" s="90">
        <f t="shared" si="11"/>
        <v>25</v>
      </c>
    </row>
    <row r="287" spans="1:19" x14ac:dyDescent="0.3">
      <c r="A287" s="64"/>
      <c r="B287" s="65"/>
      <c r="C287" s="65"/>
      <c r="D287" s="65"/>
      <c r="E287" s="68"/>
      <c r="F287" s="64"/>
      <c r="G287" s="55" t="s">
        <v>43</v>
      </c>
      <c r="H287" s="53">
        <f>LOOKUP(G$3:G$350,'TABLE DE VALEURS'!$A$1:$B$132)</f>
        <v>0</v>
      </c>
      <c r="I287" s="64"/>
      <c r="J287" s="55" t="s">
        <v>43</v>
      </c>
      <c r="K287" s="53">
        <f>LOOKUP(J$3:J$350,'TABLE DE VALEURS'!$A$1:$B$132)</f>
        <v>0</v>
      </c>
      <c r="L287" s="64"/>
      <c r="M287" s="55" t="s">
        <v>43</v>
      </c>
      <c r="N287" s="53">
        <f>LOOKUP(M$3:M$350,'TABLE DE VALEURS'!$A$1:$B$132)</f>
        <v>0</v>
      </c>
      <c r="O287" s="69"/>
      <c r="P287" s="55" t="s">
        <v>43</v>
      </c>
      <c r="Q287" s="57">
        <f>LOOKUP(P$3:P$350,'TABLE DE VALEURS'!$A$1:$B$132)</f>
        <v>0</v>
      </c>
      <c r="R287" s="58">
        <f t="shared" si="10"/>
        <v>0</v>
      </c>
      <c r="S287" s="90">
        <f t="shared" si="11"/>
        <v>25</v>
      </c>
    </row>
    <row r="288" spans="1:19" x14ac:dyDescent="0.3">
      <c r="A288" s="64"/>
      <c r="B288" s="65"/>
      <c r="C288" s="65"/>
      <c r="D288" s="65"/>
      <c r="E288" s="68"/>
      <c r="F288" s="64"/>
      <c r="G288" s="55" t="s">
        <v>43</v>
      </c>
      <c r="H288" s="53">
        <f>LOOKUP(G$3:G$350,'TABLE DE VALEURS'!$A$1:$B$132)</f>
        <v>0</v>
      </c>
      <c r="I288" s="64"/>
      <c r="J288" s="55" t="s">
        <v>43</v>
      </c>
      <c r="K288" s="53">
        <f>LOOKUP(J$3:J$350,'TABLE DE VALEURS'!$A$1:$B$132)</f>
        <v>0</v>
      </c>
      <c r="L288" s="64"/>
      <c r="M288" s="55" t="s">
        <v>43</v>
      </c>
      <c r="N288" s="53">
        <f>LOOKUP(M$3:M$350,'TABLE DE VALEURS'!$A$1:$B$132)</f>
        <v>0</v>
      </c>
      <c r="O288" s="69"/>
      <c r="P288" s="55" t="s">
        <v>43</v>
      </c>
      <c r="Q288" s="57">
        <f>LOOKUP(P$3:P$350,'TABLE DE VALEURS'!$A$1:$B$132)</f>
        <v>0</v>
      </c>
      <c r="R288" s="58">
        <f t="shared" si="10"/>
        <v>0</v>
      </c>
      <c r="S288" s="90">
        <f t="shared" si="11"/>
        <v>25</v>
      </c>
    </row>
    <row r="289" spans="1:19" x14ac:dyDescent="0.3">
      <c r="A289" s="64"/>
      <c r="B289" s="65"/>
      <c r="C289" s="65"/>
      <c r="D289" s="65"/>
      <c r="E289" s="68"/>
      <c r="F289" s="64"/>
      <c r="G289" s="55" t="s">
        <v>43</v>
      </c>
      <c r="H289" s="53">
        <f>LOOKUP(G$3:G$350,'TABLE DE VALEURS'!$A$1:$B$132)</f>
        <v>0</v>
      </c>
      <c r="I289" s="64"/>
      <c r="J289" s="55" t="s">
        <v>43</v>
      </c>
      <c r="K289" s="53">
        <f>LOOKUP(J$3:J$350,'TABLE DE VALEURS'!$A$1:$B$132)</f>
        <v>0</v>
      </c>
      <c r="L289" s="64"/>
      <c r="M289" s="55" t="s">
        <v>43</v>
      </c>
      <c r="N289" s="53">
        <f>LOOKUP(M$3:M$350,'TABLE DE VALEURS'!$A$1:$B$132)</f>
        <v>0</v>
      </c>
      <c r="O289" s="69"/>
      <c r="P289" s="55" t="s">
        <v>43</v>
      </c>
      <c r="Q289" s="57">
        <f>LOOKUP(P$3:P$350,'TABLE DE VALEURS'!$A$1:$B$132)</f>
        <v>0</v>
      </c>
      <c r="R289" s="58">
        <f t="shared" si="10"/>
        <v>0</v>
      </c>
      <c r="S289" s="90">
        <f t="shared" si="11"/>
        <v>25</v>
      </c>
    </row>
    <row r="290" spans="1:19" x14ac:dyDescent="0.3">
      <c r="A290" s="64"/>
      <c r="B290" s="65"/>
      <c r="C290" s="65"/>
      <c r="D290" s="65"/>
      <c r="E290" s="68"/>
      <c r="F290" s="64"/>
      <c r="G290" s="55" t="s">
        <v>43</v>
      </c>
      <c r="H290" s="53">
        <f>LOOKUP(G$3:G$350,'TABLE DE VALEURS'!$A$1:$B$132)</f>
        <v>0</v>
      </c>
      <c r="I290" s="64"/>
      <c r="J290" s="55" t="s">
        <v>43</v>
      </c>
      <c r="K290" s="53">
        <f>LOOKUP(J$3:J$350,'TABLE DE VALEURS'!$A$1:$B$132)</f>
        <v>0</v>
      </c>
      <c r="L290" s="64"/>
      <c r="M290" s="55" t="s">
        <v>43</v>
      </c>
      <c r="N290" s="53">
        <f>LOOKUP(M$3:M$350,'TABLE DE VALEURS'!$A$1:$B$132)</f>
        <v>0</v>
      </c>
      <c r="O290" s="69"/>
      <c r="P290" s="55" t="s">
        <v>43</v>
      </c>
      <c r="Q290" s="57">
        <f>LOOKUP(P$3:P$350,'TABLE DE VALEURS'!$A$1:$B$132)</f>
        <v>0</v>
      </c>
      <c r="R290" s="58">
        <f t="shared" si="10"/>
        <v>0</v>
      </c>
      <c r="S290" s="90">
        <f t="shared" si="11"/>
        <v>25</v>
      </c>
    </row>
    <row r="291" spans="1:19" x14ac:dyDescent="0.3">
      <c r="A291" s="64"/>
      <c r="B291" s="65"/>
      <c r="C291" s="65"/>
      <c r="D291" s="65"/>
      <c r="E291" s="68"/>
      <c r="F291" s="64"/>
      <c r="G291" s="55" t="s">
        <v>43</v>
      </c>
      <c r="H291" s="53">
        <f>LOOKUP(G$3:G$350,'TABLE DE VALEURS'!$A$1:$B$132)</f>
        <v>0</v>
      </c>
      <c r="I291" s="64"/>
      <c r="J291" s="55" t="s">
        <v>43</v>
      </c>
      <c r="K291" s="53">
        <f>LOOKUP(J$3:J$350,'TABLE DE VALEURS'!$A$1:$B$132)</f>
        <v>0</v>
      </c>
      <c r="L291" s="64"/>
      <c r="M291" s="55" t="s">
        <v>43</v>
      </c>
      <c r="N291" s="53">
        <f>LOOKUP(M$3:M$350,'TABLE DE VALEURS'!$A$1:$B$132)</f>
        <v>0</v>
      </c>
      <c r="O291" s="69"/>
      <c r="P291" s="55" t="s">
        <v>43</v>
      </c>
      <c r="Q291" s="57">
        <f>LOOKUP(P$3:P$350,'TABLE DE VALEURS'!$A$1:$B$132)</f>
        <v>0</v>
      </c>
      <c r="R291" s="58">
        <f t="shared" si="10"/>
        <v>0</v>
      </c>
      <c r="S291" s="90">
        <f t="shared" si="11"/>
        <v>25</v>
      </c>
    </row>
    <row r="292" spans="1:19" x14ac:dyDescent="0.3">
      <c r="A292" s="64"/>
      <c r="B292" s="65"/>
      <c r="C292" s="65"/>
      <c r="D292" s="65"/>
      <c r="E292" s="68"/>
      <c r="F292" s="64"/>
      <c r="G292" s="55" t="s">
        <v>43</v>
      </c>
      <c r="H292" s="53">
        <f>LOOKUP(G$3:G$350,'TABLE DE VALEURS'!$A$1:$B$132)</f>
        <v>0</v>
      </c>
      <c r="I292" s="64"/>
      <c r="J292" s="55" t="s">
        <v>43</v>
      </c>
      <c r="K292" s="53">
        <f>LOOKUP(J$3:J$350,'TABLE DE VALEURS'!$A$1:$B$132)</f>
        <v>0</v>
      </c>
      <c r="L292" s="64"/>
      <c r="M292" s="55" t="s">
        <v>43</v>
      </c>
      <c r="N292" s="53">
        <f>LOOKUP(M$3:M$350,'TABLE DE VALEURS'!$A$1:$B$132)</f>
        <v>0</v>
      </c>
      <c r="O292" s="69"/>
      <c r="P292" s="55" t="s">
        <v>43</v>
      </c>
      <c r="Q292" s="57">
        <f>LOOKUP(P$3:P$350,'TABLE DE VALEURS'!$A$1:$B$132)</f>
        <v>0</v>
      </c>
      <c r="R292" s="58">
        <f t="shared" si="10"/>
        <v>0</v>
      </c>
      <c r="S292" s="90">
        <f t="shared" si="11"/>
        <v>25</v>
      </c>
    </row>
    <row r="293" spans="1:19" x14ac:dyDescent="0.3">
      <c r="A293" s="64"/>
      <c r="B293" s="65"/>
      <c r="C293" s="65"/>
      <c r="D293" s="65"/>
      <c r="E293" s="68"/>
      <c r="F293" s="64"/>
      <c r="G293" s="55" t="s">
        <v>43</v>
      </c>
      <c r="H293" s="53">
        <f>LOOKUP(G$3:G$350,'TABLE DE VALEURS'!$A$1:$B$132)</f>
        <v>0</v>
      </c>
      <c r="I293" s="64"/>
      <c r="J293" s="55" t="s">
        <v>43</v>
      </c>
      <c r="K293" s="53">
        <f>LOOKUP(J$3:J$350,'TABLE DE VALEURS'!$A$1:$B$132)</f>
        <v>0</v>
      </c>
      <c r="L293" s="64"/>
      <c r="M293" s="55" t="s">
        <v>43</v>
      </c>
      <c r="N293" s="53">
        <f>LOOKUP(M$3:M$350,'TABLE DE VALEURS'!$A$1:$B$132)</f>
        <v>0</v>
      </c>
      <c r="O293" s="69"/>
      <c r="P293" s="55" t="s">
        <v>43</v>
      </c>
      <c r="Q293" s="57">
        <f>LOOKUP(P$3:P$350,'TABLE DE VALEURS'!$A$1:$B$132)</f>
        <v>0</v>
      </c>
      <c r="R293" s="58">
        <f t="shared" si="10"/>
        <v>0</v>
      </c>
      <c r="S293" s="90">
        <f t="shared" si="11"/>
        <v>25</v>
      </c>
    </row>
    <row r="294" spans="1:19" x14ac:dyDescent="0.3">
      <c r="A294" s="64"/>
      <c r="B294" s="65"/>
      <c r="C294" s="65"/>
      <c r="D294" s="65"/>
      <c r="E294" s="68"/>
      <c r="F294" s="64"/>
      <c r="G294" s="55" t="s">
        <v>43</v>
      </c>
      <c r="H294" s="53">
        <f>LOOKUP(G$3:G$350,'TABLE DE VALEURS'!$A$1:$B$132)</f>
        <v>0</v>
      </c>
      <c r="I294" s="64"/>
      <c r="J294" s="55" t="s">
        <v>43</v>
      </c>
      <c r="K294" s="53">
        <f>LOOKUP(J$3:J$350,'TABLE DE VALEURS'!$A$1:$B$132)</f>
        <v>0</v>
      </c>
      <c r="L294" s="64"/>
      <c r="M294" s="55" t="s">
        <v>43</v>
      </c>
      <c r="N294" s="53">
        <f>LOOKUP(M$3:M$350,'TABLE DE VALEURS'!$A$1:$B$132)</f>
        <v>0</v>
      </c>
      <c r="O294" s="69"/>
      <c r="P294" s="55" t="s">
        <v>43</v>
      </c>
      <c r="Q294" s="57">
        <f>LOOKUP(P$3:P$350,'TABLE DE VALEURS'!$A$1:$B$132)</f>
        <v>0</v>
      </c>
      <c r="R294" s="58">
        <f t="shared" si="10"/>
        <v>0</v>
      </c>
      <c r="S294" s="90">
        <f t="shared" si="11"/>
        <v>25</v>
      </c>
    </row>
    <row r="295" spans="1:19" x14ac:dyDescent="0.3">
      <c r="A295" s="64"/>
      <c r="B295" s="65"/>
      <c r="C295" s="65"/>
      <c r="D295" s="65"/>
      <c r="E295" s="68"/>
      <c r="F295" s="64"/>
      <c r="G295" s="55" t="s">
        <v>43</v>
      </c>
      <c r="H295" s="53">
        <f>LOOKUP(G$3:G$350,'TABLE DE VALEURS'!$A$1:$B$132)</f>
        <v>0</v>
      </c>
      <c r="I295" s="64"/>
      <c r="J295" s="55" t="s">
        <v>43</v>
      </c>
      <c r="K295" s="53">
        <f>LOOKUP(J$3:J$350,'TABLE DE VALEURS'!$A$1:$B$132)</f>
        <v>0</v>
      </c>
      <c r="L295" s="64"/>
      <c r="M295" s="55" t="s">
        <v>43</v>
      </c>
      <c r="N295" s="53">
        <f>LOOKUP(M$3:M$350,'TABLE DE VALEURS'!$A$1:$B$132)</f>
        <v>0</v>
      </c>
      <c r="O295" s="69"/>
      <c r="P295" s="55" t="s">
        <v>43</v>
      </c>
      <c r="Q295" s="57">
        <f>LOOKUP(P$3:P$350,'TABLE DE VALEURS'!$A$1:$B$132)</f>
        <v>0</v>
      </c>
      <c r="R295" s="58">
        <f t="shared" si="10"/>
        <v>0</v>
      </c>
      <c r="S295" s="90">
        <f t="shared" si="11"/>
        <v>25</v>
      </c>
    </row>
    <row r="296" spans="1:19" x14ac:dyDescent="0.3">
      <c r="A296" s="64"/>
      <c r="B296" s="65"/>
      <c r="C296" s="65"/>
      <c r="D296" s="65"/>
      <c r="E296" s="68"/>
      <c r="F296" s="64"/>
      <c r="G296" s="55" t="s">
        <v>43</v>
      </c>
      <c r="H296" s="53">
        <f>LOOKUP(G$3:G$350,'TABLE DE VALEURS'!$A$1:$B$132)</f>
        <v>0</v>
      </c>
      <c r="I296" s="64"/>
      <c r="J296" s="55" t="s">
        <v>43</v>
      </c>
      <c r="K296" s="53">
        <f>LOOKUP(J$3:J$350,'TABLE DE VALEURS'!$A$1:$B$132)</f>
        <v>0</v>
      </c>
      <c r="L296" s="64"/>
      <c r="M296" s="55" t="s">
        <v>43</v>
      </c>
      <c r="N296" s="53">
        <f>LOOKUP(M$3:M$350,'TABLE DE VALEURS'!$A$1:$B$132)</f>
        <v>0</v>
      </c>
      <c r="O296" s="69"/>
      <c r="P296" s="55" t="s">
        <v>43</v>
      </c>
      <c r="Q296" s="57">
        <f>LOOKUP(P$3:P$350,'TABLE DE VALEURS'!$A$1:$B$132)</f>
        <v>0</v>
      </c>
      <c r="R296" s="58">
        <f t="shared" si="10"/>
        <v>0</v>
      </c>
      <c r="S296" s="90">
        <f t="shared" si="11"/>
        <v>25</v>
      </c>
    </row>
    <row r="297" spans="1:19" x14ac:dyDescent="0.3">
      <c r="A297" s="64"/>
      <c r="B297" s="65"/>
      <c r="C297" s="65"/>
      <c r="D297" s="65"/>
      <c r="E297" s="68"/>
      <c r="F297" s="64"/>
      <c r="G297" s="55" t="s">
        <v>43</v>
      </c>
      <c r="H297" s="53">
        <f>LOOKUP(G$3:G$350,'TABLE DE VALEURS'!$A$1:$B$132)</f>
        <v>0</v>
      </c>
      <c r="I297" s="64"/>
      <c r="J297" s="55" t="s">
        <v>43</v>
      </c>
      <c r="K297" s="53">
        <f>LOOKUP(J$3:J$350,'TABLE DE VALEURS'!$A$1:$B$132)</f>
        <v>0</v>
      </c>
      <c r="L297" s="64"/>
      <c r="M297" s="55" t="s">
        <v>43</v>
      </c>
      <c r="N297" s="53">
        <f>LOOKUP(M$3:M$350,'TABLE DE VALEURS'!$A$1:$B$132)</f>
        <v>0</v>
      </c>
      <c r="O297" s="69"/>
      <c r="P297" s="55" t="s">
        <v>43</v>
      </c>
      <c r="Q297" s="57">
        <f>LOOKUP(P$3:P$350,'TABLE DE VALEURS'!$A$1:$B$132)</f>
        <v>0</v>
      </c>
      <c r="R297" s="58">
        <f t="shared" si="10"/>
        <v>0</v>
      </c>
      <c r="S297" s="90">
        <f t="shared" si="11"/>
        <v>25</v>
      </c>
    </row>
    <row r="298" spans="1:19" x14ac:dyDescent="0.3">
      <c r="A298" s="64"/>
      <c r="B298" s="65"/>
      <c r="C298" s="65"/>
      <c r="D298" s="65"/>
      <c r="E298" s="68"/>
      <c r="F298" s="64"/>
      <c r="G298" s="55" t="s">
        <v>43</v>
      </c>
      <c r="H298" s="53">
        <f>LOOKUP(G$3:G$350,'TABLE DE VALEURS'!$A$1:$B$132)</f>
        <v>0</v>
      </c>
      <c r="I298" s="64"/>
      <c r="J298" s="55" t="s">
        <v>43</v>
      </c>
      <c r="K298" s="53">
        <f>LOOKUP(J$3:J$350,'TABLE DE VALEURS'!$A$1:$B$132)</f>
        <v>0</v>
      </c>
      <c r="L298" s="64"/>
      <c r="M298" s="55" t="s">
        <v>43</v>
      </c>
      <c r="N298" s="53">
        <f>LOOKUP(M$3:M$350,'TABLE DE VALEURS'!$A$1:$B$132)</f>
        <v>0</v>
      </c>
      <c r="O298" s="69"/>
      <c r="P298" s="55" t="s">
        <v>43</v>
      </c>
      <c r="Q298" s="57">
        <f>LOOKUP(P$3:P$350,'TABLE DE VALEURS'!$A$1:$B$132)</f>
        <v>0</v>
      </c>
      <c r="R298" s="58">
        <f t="shared" si="10"/>
        <v>0</v>
      </c>
      <c r="S298" s="90">
        <f t="shared" si="11"/>
        <v>25</v>
      </c>
    </row>
    <row r="299" spans="1:19" x14ac:dyDescent="0.3">
      <c r="A299" s="64"/>
      <c r="B299" s="65"/>
      <c r="C299" s="65"/>
      <c r="D299" s="65"/>
      <c r="E299" s="68"/>
      <c r="F299" s="64"/>
      <c r="G299" s="55" t="s">
        <v>43</v>
      </c>
      <c r="H299" s="53">
        <f>LOOKUP(G$3:G$350,'TABLE DE VALEURS'!$A$1:$B$132)</f>
        <v>0</v>
      </c>
      <c r="I299" s="64"/>
      <c r="J299" s="55" t="s">
        <v>43</v>
      </c>
      <c r="K299" s="53">
        <f>LOOKUP(J$3:J$350,'TABLE DE VALEURS'!$A$1:$B$132)</f>
        <v>0</v>
      </c>
      <c r="L299" s="64"/>
      <c r="M299" s="55" t="s">
        <v>43</v>
      </c>
      <c r="N299" s="53">
        <f>LOOKUP(M$3:M$350,'TABLE DE VALEURS'!$A$1:$B$132)</f>
        <v>0</v>
      </c>
      <c r="O299" s="69"/>
      <c r="P299" s="55" t="s">
        <v>43</v>
      </c>
      <c r="Q299" s="57">
        <f>LOOKUP(P$3:P$350,'TABLE DE VALEURS'!$A$1:$B$132)</f>
        <v>0</v>
      </c>
      <c r="R299" s="58">
        <f t="shared" si="10"/>
        <v>0</v>
      </c>
      <c r="S299" s="90">
        <f t="shared" si="11"/>
        <v>25</v>
      </c>
    </row>
    <row r="300" spans="1:19" x14ac:dyDescent="0.3">
      <c r="A300" s="64"/>
      <c r="B300" s="65"/>
      <c r="C300" s="65"/>
      <c r="D300" s="65"/>
      <c r="E300" s="68"/>
      <c r="F300" s="64"/>
      <c r="G300" s="55" t="s">
        <v>43</v>
      </c>
      <c r="H300" s="53">
        <f>LOOKUP(G$3:G$350,'TABLE DE VALEURS'!$A$1:$B$132)</f>
        <v>0</v>
      </c>
      <c r="I300" s="64"/>
      <c r="J300" s="55" t="s">
        <v>43</v>
      </c>
      <c r="K300" s="53">
        <f>LOOKUP(J$3:J$350,'TABLE DE VALEURS'!$A$1:$B$132)</f>
        <v>0</v>
      </c>
      <c r="L300" s="64"/>
      <c r="M300" s="55" t="s">
        <v>43</v>
      </c>
      <c r="N300" s="53">
        <f>LOOKUP(M$3:M$350,'TABLE DE VALEURS'!$A$1:$B$132)</f>
        <v>0</v>
      </c>
      <c r="O300" s="69"/>
      <c r="P300" s="55" t="s">
        <v>43</v>
      </c>
      <c r="Q300" s="57">
        <f>LOOKUP(P$3:P$350,'TABLE DE VALEURS'!$A$1:$B$132)</f>
        <v>0</v>
      </c>
      <c r="R300" s="58">
        <f t="shared" si="10"/>
        <v>0</v>
      </c>
      <c r="S300" s="90">
        <f t="shared" si="11"/>
        <v>25</v>
      </c>
    </row>
    <row r="301" spans="1:19" x14ac:dyDescent="0.3">
      <c r="A301" s="64"/>
      <c r="B301" s="65"/>
      <c r="C301" s="65"/>
      <c r="D301" s="65"/>
      <c r="E301" s="68"/>
      <c r="F301" s="64"/>
      <c r="G301" s="55" t="s">
        <v>43</v>
      </c>
      <c r="H301" s="53">
        <f>LOOKUP(G$3:G$350,'TABLE DE VALEURS'!$A$1:$B$132)</f>
        <v>0</v>
      </c>
      <c r="I301" s="64"/>
      <c r="J301" s="55" t="s">
        <v>43</v>
      </c>
      <c r="K301" s="53">
        <f>LOOKUP(J$3:J$350,'TABLE DE VALEURS'!$A$1:$B$132)</f>
        <v>0</v>
      </c>
      <c r="L301" s="64"/>
      <c r="M301" s="55" t="s">
        <v>43</v>
      </c>
      <c r="N301" s="53">
        <f>LOOKUP(M$3:M$350,'TABLE DE VALEURS'!$A$1:$B$132)</f>
        <v>0</v>
      </c>
      <c r="O301" s="69"/>
      <c r="P301" s="55" t="s">
        <v>43</v>
      </c>
      <c r="Q301" s="57">
        <f>LOOKUP(P$3:P$350,'TABLE DE VALEURS'!$A$1:$B$132)</f>
        <v>0</v>
      </c>
      <c r="R301" s="58">
        <f t="shared" si="10"/>
        <v>0</v>
      </c>
      <c r="S301" s="90">
        <f t="shared" si="11"/>
        <v>25</v>
      </c>
    </row>
    <row r="302" spans="1:19" x14ac:dyDescent="0.3">
      <c r="A302" s="64"/>
      <c r="B302" s="65"/>
      <c r="C302" s="65"/>
      <c r="D302" s="65"/>
      <c r="E302" s="68"/>
      <c r="F302" s="64"/>
      <c r="G302" s="55" t="s">
        <v>43</v>
      </c>
      <c r="H302" s="53">
        <f>LOOKUP(G$3:G$350,'TABLE DE VALEURS'!$A$1:$B$132)</f>
        <v>0</v>
      </c>
      <c r="I302" s="64"/>
      <c r="J302" s="55" t="s">
        <v>43</v>
      </c>
      <c r="K302" s="53">
        <f>LOOKUP(J$3:J$350,'TABLE DE VALEURS'!$A$1:$B$132)</f>
        <v>0</v>
      </c>
      <c r="L302" s="64"/>
      <c r="M302" s="55" t="s">
        <v>43</v>
      </c>
      <c r="N302" s="53">
        <f>LOOKUP(M$3:M$350,'TABLE DE VALEURS'!$A$1:$B$132)</f>
        <v>0</v>
      </c>
      <c r="O302" s="69"/>
      <c r="P302" s="55" t="s">
        <v>43</v>
      </c>
      <c r="Q302" s="57">
        <f>LOOKUP(P$3:P$350,'TABLE DE VALEURS'!$A$1:$B$132)</f>
        <v>0</v>
      </c>
      <c r="R302" s="58">
        <f t="shared" si="10"/>
        <v>0</v>
      </c>
      <c r="S302" s="90">
        <f t="shared" si="11"/>
        <v>25</v>
      </c>
    </row>
    <row r="303" spans="1:19" x14ac:dyDescent="0.3">
      <c r="A303" s="64"/>
      <c r="B303" s="65"/>
      <c r="C303" s="65"/>
      <c r="D303" s="65"/>
      <c r="E303" s="68"/>
      <c r="F303" s="64"/>
      <c r="G303" s="55" t="s">
        <v>43</v>
      </c>
      <c r="H303" s="53">
        <f>LOOKUP(G$3:G$350,'TABLE DE VALEURS'!$A$1:$B$132)</f>
        <v>0</v>
      </c>
      <c r="I303" s="64"/>
      <c r="J303" s="55" t="s">
        <v>43</v>
      </c>
      <c r="K303" s="53">
        <f>LOOKUP(J$3:J$350,'TABLE DE VALEURS'!$A$1:$B$132)</f>
        <v>0</v>
      </c>
      <c r="L303" s="64"/>
      <c r="M303" s="55" t="s">
        <v>43</v>
      </c>
      <c r="N303" s="53">
        <f>LOOKUP(M$3:M$350,'TABLE DE VALEURS'!$A$1:$B$132)</f>
        <v>0</v>
      </c>
      <c r="O303" s="69"/>
      <c r="P303" s="55" t="s">
        <v>43</v>
      </c>
      <c r="Q303" s="57">
        <f>LOOKUP(P$3:P$350,'TABLE DE VALEURS'!$A$1:$B$132)</f>
        <v>0</v>
      </c>
      <c r="R303" s="58">
        <f t="shared" si="10"/>
        <v>0</v>
      </c>
      <c r="S303" s="90">
        <f t="shared" si="11"/>
        <v>25</v>
      </c>
    </row>
    <row r="304" spans="1:19" x14ac:dyDescent="0.3">
      <c r="A304" s="64"/>
      <c r="B304" s="65"/>
      <c r="C304" s="65"/>
      <c r="D304" s="65"/>
      <c r="E304" s="68"/>
      <c r="F304" s="64"/>
      <c r="G304" s="55" t="s">
        <v>43</v>
      </c>
      <c r="H304" s="53">
        <f>LOOKUP(G$3:G$350,'TABLE DE VALEURS'!$A$1:$B$132)</f>
        <v>0</v>
      </c>
      <c r="I304" s="64"/>
      <c r="J304" s="55" t="s">
        <v>43</v>
      </c>
      <c r="K304" s="53">
        <f>LOOKUP(J$3:J$350,'TABLE DE VALEURS'!$A$1:$B$132)</f>
        <v>0</v>
      </c>
      <c r="L304" s="64"/>
      <c r="M304" s="55" t="s">
        <v>43</v>
      </c>
      <c r="N304" s="53">
        <f>LOOKUP(M$3:M$350,'TABLE DE VALEURS'!$A$1:$B$132)</f>
        <v>0</v>
      </c>
      <c r="O304" s="69"/>
      <c r="P304" s="55" t="s">
        <v>43</v>
      </c>
      <c r="Q304" s="57">
        <f>LOOKUP(P$3:P$350,'TABLE DE VALEURS'!$A$1:$B$132)</f>
        <v>0</v>
      </c>
      <c r="R304" s="58">
        <f t="shared" si="10"/>
        <v>0</v>
      </c>
      <c r="S304" s="90">
        <f t="shared" si="11"/>
        <v>25</v>
      </c>
    </row>
    <row r="305" spans="1:19" x14ac:dyDescent="0.3">
      <c r="A305" s="64"/>
      <c r="B305" s="65"/>
      <c r="C305" s="65"/>
      <c r="D305" s="65"/>
      <c r="E305" s="68"/>
      <c r="F305" s="64"/>
      <c r="G305" s="55" t="s">
        <v>43</v>
      </c>
      <c r="H305" s="53">
        <f>LOOKUP(G$3:G$350,'TABLE DE VALEURS'!$A$1:$B$132)</f>
        <v>0</v>
      </c>
      <c r="I305" s="64"/>
      <c r="J305" s="55" t="s">
        <v>43</v>
      </c>
      <c r="K305" s="53">
        <f>LOOKUP(J$3:J$350,'TABLE DE VALEURS'!$A$1:$B$132)</f>
        <v>0</v>
      </c>
      <c r="L305" s="64"/>
      <c r="M305" s="55" t="s">
        <v>43</v>
      </c>
      <c r="N305" s="53">
        <f>LOOKUP(M$3:M$350,'TABLE DE VALEURS'!$A$1:$B$132)</f>
        <v>0</v>
      </c>
      <c r="O305" s="69"/>
      <c r="P305" s="55" t="s">
        <v>43</v>
      </c>
      <c r="Q305" s="57">
        <f>LOOKUP(P$3:P$350,'TABLE DE VALEURS'!$A$1:$B$132)</f>
        <v>0</v>
      </c>
      <c r="R305" s="58">
        <f t="shared" si="10"/>
        <v>0</v>
      </c>
      <c r="S305" s="90">
        <f t="shared" si="11"/>
        <v>25</v>
      </c>
    </row>
    <row r="306" spans="1:19" x14ac:dyDescent="0.3">
      <c r="A306" s="64"/>
      <c r="B306" s="65"/>
      <c r="C306" s="65"/>
      <c r="D306" s="65"/>
      <c r="E306" s="68"/>
      <c r="F306" s="64"/>
      <c r="G306" s="55" t="s">
        <v>43</v>
      </c>
      <c r="H306" s="53">
        <f>LOOKUP(G$3:G$350,'TABLE DE VALEURS'!$A$1:$B$132)</f>
        <v>0</v>
      </c>
      <c r="I306" s="64"/>
      <c r="J306" s="55" t="s">
        <v>43</v>
      </c>
      <c r="K306" s="53">
        <f>LOOKUP(J$3:J$350,'TABLE DE VALEURS'!$A$1:$B$132)</f>
        <v>0</v>
      </c>
      <c r="L306" s="64"/>
      <c r="M306" s="55" t="s">
        <v>43</v>
      </c>
      <c r="N306" s="53">
        <f>LOOKUP(M$3:M$350,'TABLE DE VALEURS'!$A$1:$B$132)</f>
        <v>0</v>
      </c>
      <c r="O306" s="69"/>
      <c r="P306" s="55" t="s">
        <v>43</v>
      </c>
      <c r="Q306" s="57">
        <f>LOOKUP(P$3:P$350,'TABLE DE VALEURS'!$A$1:$B$132)</f>
        <v>0</v>
      </c>
      <c r="R306" s="58">
        <f t="shared" si="10"/>
        <v>0</v>
      </c>
      <c r="S306" s="90">
        <f t="shared" si="11"/>
        <v>25</v>
      </c>
    </row>
    <row r="307" spans="1:19" x14ac:dyDescent="0.3">
      <c r="A307" s="64"/>
      <c r="B307" s="65"/>
      <c r="C307" s="65"/>
      <c r="D307" s="65"/>
      <c r="E307" s="68"/>
      <c r="F307" s="64"/>
      <c r="G307" s="55" t="s">
        <v>43</v>
      </c>
      <c r="H307" s="53">
        <f>LOOKUP(G$3:G$350,'TABLE DE VALEURS'!$A$1:$B$132)</f>
        <v>0</v>
      </c>
      <c r="I307" s="64"/>
      <c r="J307" s="55" t="s">
        <v>43</v>
      </c>
      <c r="K307" s="53">
        <f>LOOKUP(J$3:J$350,'TABLE DE VALEURS'!$A$1:$B$132)</f>
        <v>0</v>
      </c>
      <c r="L307" s="64"/>
      <c r="M307" s="55" t="s">
        <v>43</v>
      </c>
      <c r="N307" s="53">
        <f>LOOKUP(M$3:M$350,'TABLE DE VALEURS'!$A$1:$B$132)</f>
        <v>0</v>
      </c>
      <c r="O307" s="69"/>
      <c r="P307" s="55" t="s">
        <v>43</v>
      </c>
      <c r="Q307" s="57">
        <f>LOOKUP(P$3:P$350,'TABLE DE VALEURS'!$A$1:$B$132)</f>
        <v>0</v>
      </c>
      <c r="R307" s="58">
        <f t="shared" si="10"/>
        <v>0</v>
      </c>
      <c r="S307" s="90">
        <f t="shared" si="11"/>
        <v>25</v>
      </c>
    </row>
    <row r="308" spans="1:19" x14ac:dyDescent="0.3">
      <c r="A308" s="64"/>
      <c r="B308" s="65"/>
      <c r="C308" s="65"/>
      <c r="D308" s="65"/>
      <c r="E308" s="68"/>
      <c r="F308" s="64"/>
      <c r="G308" s="55" t="s">
        <v>43</v>
      </c>
      <c r="H308" s="53">
        <f>LOOKUP(G$3:G$350,'TABLE DE VALEURS'!$A$1:$B$132)</f>
        <v>0</v>
      </c>
      <c r="I308" s="64"/>
      <c r="J308" s="55" t="s">
        <v>43</v>
      </c>
      <c r="K308" s="53">
        <f>LOOKUP(J$3:J$350,'TABLE DE VALEURS'!$A$1:$B$132)</f>
        <v>0</v>
      </c>
      <c r="L308" s="64"/>
      <c r="M308" s="55" t="s">
        <v>43</v>
      </c>
      <c r="N308" s="53">
        <f>LOOKUP(M$3:M$350,'TABLE DE VALEURS'!$A$1:$B$132)</f>
        <v>0</v>
      </c>
      <c r="O308" s="69"/>
      <c r="P308" s="55" t="s">
        <v>43</v>
      </c>
      <c r="Q308" s="57">
        <f>LOOKUP(P$3:P$350,'TABLE DE VALEURS'!$A$1:$B$132)</f>
        <v>0</v>
      </c>
      <c r="R308" s="58">
        <f t="shared" si="10"/>
        <v>0</v>
      </c>
      <c r="S308" s="90">
        <f t="shared" si="11"/>
        <v>25</v>
      </c>
    </row>
    <row r="309" spans="1:19" x14ac:dyDescent="0.3">
      <c r="A309" s="64"/>
      <c r="B309" s="65"/>
      <c r="C309" s="65"/>
      <c r="D309" s="65"/>
      <c r="E309" s="68"/>
      <c r="F309" s="64"/>
      <c r="G309" s="55" t="s">
        <v>43</v>
      </c>
      <c r="H309" s="53">
        <f>LOOKUP(G$3:G$350,'TABLE DE VALEURS'!$A$1:$B$132)</f>
        <v>0</v>
      </c>
      <c r="I309" s="64"/>
      <c r="J309" s="55" t="s">
        <v>43</v>
      </c>
      <c r="K309" s="53">
        <f>LOOKUP(J$3:J$350,'TABLE DE VALEURS'!$A$1:$B$132)</f>
        <v>0</v>
      </c>
      <c r="L309" s="64"/>
      <c r="M309" s="55" t="s">
        <v>43</v>
      </c>
      <c r="N309" s="53">
        <f>LOOKUP(M$3:M$350,'TABLE DE VALEURS'!$A$1:$B$132)</f>
        <v>0</v>
      </c>
      <c r="O309" s="69"/>
      <c r="P309" s="55" t="s">
        <v>43</v>
      </c>
      <c r="Q309" s="57">
        <f>LOOKUP(P$3:P$350,'TABLE DE VALEURS'!$A$1:$B$132)</f>
        <v>0</v>
      </c>
      <c r="R309" s="58">
        <f t="shared" si="10"/>
        <v>0</v>
      </c>
      <c r="S309" s="90">
        <f t="shared" si="11"/>
        <v>25</v>
      </c>
    </row>
    <row r="310" spans="1:19" x14ac:dyDescent="0.3">
      <c r="A310" s="64"/>
      <c r="B310" s="65"/>
      <c r="C310" s="65"/>
      <c r="D310" s="65"/>
      <c r="E310" s="68"/>
      <c r="F310" s="64"/>
      <c r="G310" s="55" t="s">
        <v>43</v>
      </c>
      <c r="H310" s="53">
        <f>LOOKUP(G$3:G$350,'TABLE DE VALEURS'!$A$1:$B$132)</f>
        <v>0</v>
      </c>
      <c r="I310" s="64"/>
      <c r="J310" s="55" t="s">
        <v>43</v>
      </c>
      <c r="K310" s="53">
        <f>LOOKUP(J$3:J$350,'TABLE DE VALEURS'!$A$1:$B$132)</f>
        <v>0</v>
      </c>
      <c r="L310" s="64"/>
      <c r="M310" s="55" t="s">
        <v>43</v>
      </c>
      <c r="N310" s="53">
        <f>LOOKUP(M$3:M$350,'TABLE DE VALEURS'!$A$1:$B$132)</f>
        <v>0</v>
      </c>
      <c r="O310" s="69"/>
      <c r="P310" s="55" t="s">
        <v>43</v>
      </c>
      <c r="Q310" s="57">
        <f>LOOKUP(P$3:P$350,'TABLE DE VALEURS'!$A$1:$B$132)</f>
        <v>0</v>
      </c>
      <c r="R310" s="58">
        <f t="shared" si="10"/>
        <v>0</v>
      </c>
      <c r="S310" s="90">
        <f t="shared" si="11"/>
        <v>25</v>
      </c>
    </row>
    <row r="311" spans="1:19" x14ac:dyDescent="0.3">
      <c r="A311" s="64"/>
      <c r="B311" s="65"/>
      <c r="C311" s="65"/>
      <c r="D311" s="65"/>
      <c r="E311" s="68"/>
      <c r="F311" s="64"/>
      <c r="G311" s="55" t="s">
        <v>43</v>
      </c>
      <c r="H311" s="53">
        <f>LOOKUP(G$3:G$350,'TABLE DE VALEURS'!$A$1:$B$132)</f>
        <v>0</v>
      </c>
      <c r="I311" s="64"/>
      <c r="J311" s="55" t="s">
        <v>43</v>
      </c>
      <c r="K311" s="53">
        <f>LOOKUP(J$3:J$350,'TABLE DE VALEURS'!$A$1:$B$132)</f>
        <v>0</v>
      </c>
      <c r="L311" s="64"/>
      <c r="M311" s="55" t="s">
        <v>43</v>
      </c>
      <c r="N311" s="53">
        <f>LOOKUP(M$3:M$350,'TABLE DE VALEURS'!$A$1:$B$132)</f>
        <v>0</v>
      </c>
      <c r="O311" s="69"/>
      <c r="P311" s="55" t="s">
        <v>43</v>
      </c>
      <c r="Q311" s="57">
        <f>LOOKUP(P$3:P$350,'TABLE DE VALEURS'!$A$1:$B$132)</f>
        <v>0</v>
      </c>
      <c r="R311" s="58">
        <f t="shared" si="10"/>
        <v>0</v>
      </c>
      <c r="S311" s="90">
        <f t="shared" si="11"/>
        <v>25</v>
      </c>
    </row>
    <row r="312" spans="1:19" x14ac:dyDescent="0.3">
      <c r="A312" s="64"/>
      <c r="B312" s="65"/>
      <c r="C312" s="65"/>
      <c r="D312" s="65"/>
      <c r="E312" s="68"/>
      <c r="F312" s="64"/>
      <c r="G312" s="55" t="s">
        <v>43</v>
      </c>
      <c r="H312" s="53">
        <f>LOOKUP(G$3:G$350,'TABLE DE VALEURS'!$A$1:$B$132)</f>
        <v>0</v>
      </c>
      <c r="I312" s="64"/>
      <c r="J312" s="55" t="s">
        <v>43</v>
      </c>
      <c r="K312" s="53">
        <f>LOOKUP(J$3:J$350,'TABLE DE VALEURS'!$A$1:$B$132)</f>
        <v>0</v>
      </c>
      <c r="L312" s="64"/>
      <c r="M312" s="55" t="s">
        <v>43</v>
      </c>
      <c r="N312" s="53">
        <f>LOOKUP(M$3:M$350,'TABLE DE VALEURS'!$A$1:$B$132)</f>
        <v>0</v>
      </c>
      <c r="O312" s="69"/>
      <c r="P312" s="55" t="s">
        <v>43</v>
      </c>
      <c r="Q312" s="57">
        <f>LOOKUP(P$3:P$350,'TABLE DE VALEURS'!$A$1:$B$132)</f>
        <v>0</v>
      </c>
      <c r="R312" s="58">
        <f t="shared" si="10"/>
        <v>0</v>
      </c>
      <c r="S312" s="90">
        <f t="shared" si="11"/>
        <v>25</v>
      </c>
    </row>
    <row r="313" spans="1:19" x14ac:dyDescent="0.3">
      <c r="A313" s="64"/>
      <c r="B313" s="65"/>
      <c r="C313" s="65"/>
      <c r="D313" s="65"/>
      <c r="E313" s="68"/>
      <c r="F313" s="64"/>
      <c r="G313" s="55" t="s">
        <v>43</v>
      </c>
      <c r="H313" s="53">
        <f>LOOKUP(G$3:G$350,'TABLE DE VALEURS'!$A$1:$B$132)</f>
        <v>0</v>
      </c>
      <c r="I313" s="64"/>
      <c r="J313" s="55" t="s">
        <v>43</v>
      </c>
      <c r="K313" s="53">
        <f>LOOKUP(J$3:J$350,'TABLE DE VALEURS'!$A$1:$B$132)</f>
        <v>0</v>
      </c>
      <c r="L313" s="64"/>
      <c r="M313" s="55" t="s">
        <v>43</v>
      </c>
      <c r="N313" s="53">
        <f>LOOKUP(M$3:M$350,'TABLE DE VALEURS'!$A$1:$B$132)</f>
        <v>0</v>
      </c>
      <c r="O313" s="69"/>
      <c r="P313" s="55" t="s">
        <v>43</v>
      </c>
      <c r="Q313" s="57">
        <f>LOOKUP(P$3:P$350,'TABLE DE VALEURS'!$A$1:$B$132)</f>
        <v>0</v>
      </c>
      <c r="R313" s="58">
        <f t="shared" si="10"/>
        <v>0</v>
      </c>
      <c r="S313" s="90">
        <f t="shared" si="11"/>
        <v>25</v>
      </c>
    </row>
    <row r="314" spans="1:19" x14ac:dyDescent="0.3">
      <c r="A314" s="64"/>
      <c r="B314" s="65"/>
      <c r="C314" s="65"/>
      <c r="D314" s="65"/>
      <c r="E314" s="68"/>
      <c r="F314" s="64"/>
      <c r="G314" s="55" t="s">
        <v>43</v>
      </c>
      <c r="H314" s="53">
        <f>LOOKUP(G$3:G$350,'TABLE DE VALEURS'!$A$1:$B$132)</f>
        <v>0</v>
      </c>
      <c r="I314" s="64"/>
      <c r="J314" s="55" t="s">
        <v>43</v>
      </c>
      <c r="K314" s="53">
        <f>LOOKUP(J$3:J$350,'TABLE DE VALEURS'!$A$1:$B$132)</f>
        <v>0</v>
      </c>
      <c r="L314" s="64"/>
      <c r="M314" s="55" t="s">
        <v>43</v>
      </c>
      <c r="N314" s="53">
        <f>LOOKUP(M$3:M$350,'TABLE DE VALEURS'!$A$1:$B$132)</f>
        <v>0</v>
      </c>
      <c r="O314" s="69"/>
      <c r="P314" s="55" t="s">
        <v>43</v>
      </c>
      <c r="Q314" s="57">
        <f>LOOKUP(P$3:P$350,'TABLE DE VALEURS'!$A$1:$B$132)</f>
        <v>0</v>
      </c>
      <c r="R314" s="58">
        <f t="shared" si="10"/>
        <v>0</v>
      </c>
      <c r="S314" s="90">
        <f t="shared" si="11"/>
        <v>25</v>
      </c>
    </row>
    <row r="315" spans="1:19" x14ac:dyDescent="0.3">
      <c r="A315" s="64"/>
      <c r="B315" s="65"/>
      <c r="C315" s="65"/>
      <c r="D315" s="65"/>
      <c r="E315" s="68"/>
      <c r="F315" s="64"/>
      <c r="G315" s="55" t="s">
        <v>43</v>
      </c>
      <c r="H315" s="53">
        <f>LOOKUP(G$3:G$350,'TABLE DE VALEURS'!$A$1:$B$132)</f>
        <v>0</v>
      </c>
      <c r="I315" s="64"/>
      <c r="J315" s="55" t="s">
        <v>43</v>
      </c>
      <c r="K315" s="53">
        <f>LOOKUP(J$3:J$350,'TABLE DE VALEURS'!$A$1:$B$132)</f>
        <v>0</v>
      </c>
      <c r="L315" s="64"/>
      <c r="M315" s="55" t="s">
        <v>43</v>
      </c>
      <c r="N315" s="53">
        <f>LOOKUP(M$3:M$350,'TABLE DE VALEURS'!$A$1:$B$132)</f>
        <v>0</v>
      </c>
      <c r="O315" s="69"/>
      <c r="P315" s="55" t="s">
        <v>43</v>
      </c>
      <c r="Q315" s="57">
        <f>LOOKUP(P$3:P$350,'TABLE DE VALEURS'!$A$1:$B$132)</f>
        <v>0</v>
      </c>
      <c r="R315" s="58">
        <f t="shared" si="10"/>
        <v>0</v>
      </c>
      <c r="S315" s="90">
        <f t="shared" si="11"/>
        <v>25</v>
      </c>
    </row>
    <row r="316" spans="1:19" x14ac:dyDescent="0.3">
      <c r="A316" s="64"/>
      <c r="B316" s="65"/>
      <c r="C316" s="65"/>
      <c r="D316" s="65"/>
      <c r="E316" s="68"/>
      <c r="F316" s="64"/>
      <c r="G316" s="55" t="s">
        <v>43</v>
      </c>
      <c r="H316" s="53">
        <f>LOOKUP(G$3:G$350,'TABLE DE VALEURS'!$A$1:$B$132)</f>
        <v>0</v>
      </c>
      <c r="I316" s="64"/>
      <c r="J316" s="55" t="s">
        <v>43</v>
      </c>
      <c r="K316" s="53">
        <f>LOOKUP(J$3:J$350,'TABLE DE VALEURS'!$A$1:$B$132)</f>
        <v>0</v>
      </c>
      <c r="L316" s="64"/>
      <c r="M316" s="55" t="s">
        <v>43</v>
      </c>
      <c r="N316" s="53">
        <f>LOOKUP(M$3:M$350,'TABLE DE VALEURS'!$A$1:$B$132)</f>
        <v>0</v>
      </c>
      <c r="O316" s="69"/>
      <c r="P316" s="55" t="s">
        <v>43</v>
      </c>
      <c r="Q316" s="57">
        <f>LOOKUP(P$3:P$350,'TABLE DE VALEURS'!$A$1:$B$132)</f>
        <v>0</v>
      </c>
      <c r="R316" s="58">
        <f t="shared" si="10"/>
        <v>0</v>
      </c>
      <c r="S316" s="90">
        <f t="shared" si="11"/>
        <v>25</v>
      </c>
    </row>
    <row r="317" spans="1:19" x14ac:dyDescent="0.3">
      <c r="A317" s="64"/>
      <c r="B317" s="65"/>
      <c r="C317" s="65"/>
      <c r="D317" s="65"/>
      <c r="E317" s="68"/>
      <c r="F317" s="64"/>
      <c r="G317" s="55" t="s">
        <v>43</v>
      </c>
      <c r="H317" s="53">
        <f>LOOKUP(G$3:G$350,'TABLE DE VALEURS'!$A$1:$B$132)</f>
        <v>0</v>
      </c>
      <c r="I317" s="64"/>
      <c r="J317" s="55" t="s">
        <v>43</v>
      </c>
      <c r="K317" s="53">
        <f>LOOKUP(J$3:J$350,'TABLE DE VALEURS'!$A$1:$B$132)</f>
        <v>0</v>
      </c>
      <c r="L317" s="64"/>
      <c r="M317" s="55" t="s">
        <v>43</v>
      </c>
      <c r="N317" s="53">
        <f>LOOKUP(M$3:M$350,'TABLE DE VALEURS'!$A$1:$B$132)</f>
        <v>0</v>
      </c>
      <c r="O317" s="69"/>
      <c r="P317" s="55" t="s">
        <v>43</v>
      </c>
      <c r="Q317" s="57">
        <f>LOOKUP(P$3:P$350,'TABLE DE VALEURS'!$A$1:$B$132)</f>
        <v>0</v>
      </c>
      <c r="R317" s="58">
        <f t="shared" si="10"/>
        <v>0</v>
      </c>
      <c r="S317" s="90">
        <f t="shared" si="11"/>
        <v>25</v>
      </c>
    </row>
    <row r="318" spans="1:19" x14ac:dyDescent="0.3">
      <c r="A318" s="64"/>
      <c r="B318" s="65"/>
      <c r="C318" s="65"/>
      <c r="D318" s="65"/>
      <c r="E318" s="68"/>
      <c r="F318" s="64"/>
      <c r="G318" s="55" t="s">
        <v>43</v>
      </c>
      <c r="H318" s="53">
        <f>LOOKUP(G$3:G$350,'TABLE DE VALEURS'!$A$1:$B$132)</f>
        <v>0</v>
      </c>
      <c r="I318" s="64"/>
      <c r="J318" s="55" t="s">
        <v>43</v>
      </c>
      <c r="K318" s="53">
        <f>LOOKUP(J$3:J$350,'TABLE DE VALEURS'!$A$1:$B$132)</f>
        <v>0</v>
      </c>
      <c r="L318" s="64"/>
      <c r="M318" s="55" t="s">
        <v>43</v>
      </c>
      <c r="N318" s="53">
        <f>LOOKUP(M$3:M$350,'TABLE DE VALEURS'!$A$1:$B$132)</f>
        <v>0</v>
      </c>
      <c r="O318" s="69"/>
      <c r="P318" s="55" t="s">
        <v>43</v>
      </c>
      <c r="Q318" s="57">
        <f>LOOKUP(P$3:P$350,'TABLE DE VALEURS'!$A$1:$B$132)</f>
        <v>0</v>
      </c>
      <c r="R318" s="58">
        <f t="shared" si="10"/>
        <v>0</v>
      </c>
      <c r="S318" s="90">
        <f t="shared" si="11"/>
        <v>25</v>
      </c>
    </row>
    <row r="319" spans="1:19" x14ac:dyDescent="0.3">
      <c r="A319" s="64"/>
      <c r="B319" s="65"/>
      <c r="C319" s="65"/>
      <c r="D319" s="65"/>
      <c r="E319" s="68"/>
      <c r="F319" s="64"/>
      <c r="G319" s="55" t="s">
        <v>43</v>
      </c>
      <c r="H319" s="53">
        <f>LOOKUP(G$3:G$350,'TABLE DE VALEURS'!$A$1:$B$132)</f>
        <v>0</v>
      </c>
      <c r="I319" s="64"/>
      <c r="J319" s="55" t="s">
        <v>43</v>
      </c>
      <c r="K319" s="53">
        <f>LOOKUP(J$3:J$350,'TABLE DE VALEURS'!$A$1:$B$132)</f>
        <v>0</v>
      </c>
      <c r="L319" s="64"/>
      <c r="M319" s="55" t="s">
        <v>43</v>
      </c>
      <c r="N319" s="53">
        <f>LOOKUP(M$3:M$350,'TABLE DE VALEURS'!$A$1:$B$132)</f>
        <v>0</v>
      </c>
      <c r="O319" s="69"/>
      <c r="P319" s="55" t="s">
        <v>43</v>
      </c>
      <c r="Q319" s="57">
        <f>LOOKUP(P$3:P$350,'TABLE DE VALEURS'!$A$1:$B$132)</f>
        <v>0</v>
      </c>
      <c r="R319" s="58">
        <f t="shared" si="10"/>
        <v>0</v>
      </c>
      <c r="S319" s="90">
        <f t="shared" si="11"/>
        <v>25</v>
      </c>
    </row>
    <row r="320" spans="1:19" x14ac:dyDescent="0.3">
      <c r="A320" s="64"/>
      <c r="B320" s="65"/>
      <c r="C320" s="65"/>
      <c r="D320" s="65"/>
      <c r="E320" s="68"/>
      <c r="F320" s="64"/>
      <c r="G320" s="55" t="s">
        <v>43</v>
      </c>
      <c r="H320" s="53">
        <f>LOOKUP(G$3:G$350,'TABLE DE VALEURS'!$A$1:$B$132)</f>
        <v>0</v>
      </c>
      <c r="I320" s="64"/>
      <c r="J320" s="55" t="s">
        <v>43</v>
      </c>
      <c r="K320" s="53">
        <f>LOOKUP(J$3:J$350,'TABLE DE VALEURS'!$A$1:$B$132)</f>
        <v>0</v>
      </c>
      <c r="L320" s="64"/>
      <c r="M320" s="55" t="s">
        <v>43</v>
      </c>
      <c r="N320" s="53">
        <f>LOOKUP(M$3:M$350,'TABLE DE VALEURS'!$A$1:$B$132)</f>
        <v>0</v>
      </c>
      <c r="O320" s="69"/>
      <c r="P320" s="55" t="s">
        <v>43</v>
      </c>
      <c r="Q320" s="57">
        <f>LOOKUP(P$3:P$350,'TABLE DE VALEURS'!$A$1:$B$132)</f>
        <v>0</v>
      </c>
      <c r="R320" s="58">
        <f t="shared" si="10"/>
        <v>0</v>
      </c>
      <c r="S320" s="90">
        <f t="shared" si="11"/>
        <v>25</v>
      </c>
    </row>
    <row r="321" spans="1:19" x14ac:dyDescent="0.3">
      <c r="A321" s="64"/>
      <c r="B321" s="65"/>
      <c r="C321" s="65"/>
      <c r="D321" s="65"/>
      <c r="E321" s="68"/>
      <c r="F321" s="64"/>
      <c r="G321" s="55" t="s">
        <v>43</v>
      </c>
      <c r="H321" s="53">
        <f>LOOKUP(G$3:G$350,'TABLE DE VALEURS'!$A$1:$B$132)</f>
        <v>0</v>
      </c>
      <c r="I321" s="64"/>
      <c r="J321" s="55" t="s">
        <v>43</v>
      </c>
      <c r="K321" s="53">
        <f>LOOKUP(J$3:J$350,'TABLE DE VALEURS'!$A$1:$B$132)</f>
        <v>0</v>
      </c>
      <c r="L321" s="64"/>
      <c r="M321" s="55" t="s">
        <v>43</v>
      </c>
      <c r="N321" s="53">
        <f>LOOKUP(M$3:M$350,'TABLE DE VALEURS'!$A$1:$B$132)</f>
        <v>0</v>
      </c>
      <c r="O321" s="69"/>
      <c r="P321" s="55" t="s">
        <v>43</v>
      </c>
      <c r="Q321" s="57">
        <f>LOOKUP(P$3:P$350,'TABLE DE VALEURS'!$A$1:$B$132)</f>
        <v>0</v>
      </c>
      <c r="R321" s="58">
        <f t="shared" si="10"/>
        <v>0</v>
      </c>
      <c r="S321" s="90">
        <f t="shared" si="11"/>
        <v>25</v>
      </c>
    </row>
    <row r="322" spans="1:19" x14ac:dyDescent="0.3">
      <c r="A322" s="64"/>
      <c r="B322" s="65"/>
      <c r="C322" s="65"/>
      <c r="D322" s="65"/>
      <c r="E322" s="68"/>
      <c r="F322" s="64"/>
      <c r="G322" s="55" t="s">
        <v>43</v>
      </c>
      <c r="H322" s="53">
        <f>LOOKUP(G$3:G$350,'TABLE DE VALEURS'!$A$1:$B$132)</f>
        <v>0</v>
      </c>
      <c r="I322" s="64"/>
      <c r="J322" s="55" t="s">
        <v>43</v>
      </c>
      <c r="K322" s="53">
        <f>LOOKUP(J$3:J$350,'TABLE DE VALEURS'!$A$1:$B$132)</f>
        <v>0</v>
      </c>
      <c r="L322" s="64"/>
      <c r="M322" s="55" t="s">
        <v>43</v>
      </c>
      <c r="N322" s="53">
        <f>LOOKUP(M$3:M$350,'TABLE DE VALEURS'!$A$1:$B$132)</f>
        <v>0</v>
      </c>
      <c r="O322" s="69"/>
      <c r="P322" s="55" t="s">
        <v>43</v>
      </c>
      <c r="Q322" s="57">
        <f>LOOKUP(P$3:P$350,'TABLE DE VALEURS'!$A$1:$B$132)</f>
        <v>0</v>
      </c>
      <c r="R322" s="58">
        <f t="shared" si="10"/>
        <v>0</v>
      </c>
      <c r="S322" s="90">
        <f t="shared" si="11"/>
        <v>25</v>
      </c>
    </row>
    <row r="323" spans="1:19" x14ac:dyDescent="0.3">
      <c r="A323" s="64"/>
      <c r="B323" s="65"/>
      <c r="C323" s="65"/>
      <c r="D323" s="65"/>
      <c r="E323" s="68"/>
      <c r="F323" s="64"/>
      <c r="G323" s="55" t="s">
        <v>43</v>
      </c>
      <c r="H323" s="53">
        <f>LOOKUP(G$3:G$350,'TABLE DE VALEURS'!$A$1:$B$132)</f>
        <v>0</v>
      </c>
      <c r="I323" s="64"/>
      <c r="J323" s="55" t="s">
        <v>43</v>
      </c>
      <c r="K323" s="53">
        <f>LOOKUP(J$3:J$350,'TABLE DE VALEURS'!$A$1:$B$132)</f>
        <v>0</v>
      </c>
      <c r="L323" s="64"/>
      <c r="M323" s="55" t="s">
        <v>43</v>
      </c>
      <c r="N323" s="53">
        <f>LOOKUP(M$3:M$350,'TABLE DE VALEURS'!$A$1:$B$132)</f>
        <v>0</v>
      </c>
      <c r="O323" s="69"/>
      <c r="P323" s="55" t="s">
        <v>43</v>
      </c>
      <c r="Q323" s="57">
        <f>LOOKUP(P$3:P$350,'TABLE DE VALEURS'!$A$1:$B$132)</f>
        <v>0</v>
      </c>
      <c r="R323" s="58">
        <f t="shared" ref="R323:R350" si="12">H323+1.5*K323+N323+2*Q323</f>
        <v>0</v>
      </c>
      <c r="S323" s="90">
        <f t="shared" ref="S323:S350" si="13">RANK($R323,R$3:R$350)</f>
        <v>25</v>
      </c>
    </row>
    <row r="324" spans="1:19" x14ac:dyDescent="0.3">
      <c r="A324" s="64"/>
      <c r="B324" s="65"/>
      <c r="C324" s="65"/>
      <c r="D324" s="65"/>
      <c r="E324" s="68"/>
      <c r="F324" s="64"/>
      <c r="G324" s="55" t="s">
        <v>43</v>
      </c>
      <c r="H324" s="53">
        <f>LOOKUP(G$3:G$350,'TABLE DE VALEURS'!$A$1:$B$132)</f>
        <v>0</v>
      </c>
      <c r="I324" s="64"/>
      <c r="J324" s="55" t="s">
        <v>43</v>
      </c>
      <c r="K324" s="53">
        <f>LOOKUP(J$3:J$350,'TABLE DE VALEURS'!$A$1:$B$132)</f>
        <v>0</v>
      </c>
      <c r="L324" s="64"/>
      <c r="M324" s="55" t="s">
        <v>43</v>
      </c>
      <c r="N324" s="53">
        <f>LOOKUP(M$3:M$350,'TABLE DE VALEURS'!$A$1:$B$132)</f>
        <v>0</v>
      </c>
      <c r="O324" s="69"/>
      <c r="P324" s="55" t="s">
        <v>43</v>
      </c>
      <c r="Q324" s="57">
        <f>LOOKUP(P$3:P$350,'TABLE DE VALEURS'!$A$1:$B$132)</f>
        <v>0</v>
      </c>
      <c r="R324" s="58">
        <f t="shared" si="12"/>
        <v>0</v>
      </c>
      <c r="S324" s="90">
        <f t="shared" si="13"/>
        <v>25</v>
      </c>
    </row>
    <row r="325" spans="1:19" x14ac:dyDescent="0.3">
      <c r="A325" s="64"/>
      <c r="B325" s="65"/>
      <c r="C325" s="65"/>
      <c r="D325" s="65"/>
      <c r="E325" s="68"/>
      <c r="F325" s="64"/>
      <c r="G325" s="55" t="s">
        <v>43</v>
      </c>
      <c r="H325" s="53">
        <f>LOOKUP(G$3:G$350,'TABLE DE VALEURS'!$A$1:$B$132)</f>
        <v>0</v>
      </c>
      <c r="I325" s="64"/>
      <c r="J325" s="55" t="s">
        <v>43</v>
      </c>
      <c r="K325" s="53">
        <f>LOOKUP(J$3:J$350,'TABLE DE VALEURS'!$A$1:$B$132)</f>
        <v>0</v>
      </c>
      <c r="L325" s="64"/>
      <c r="M325" s="55" t="s">
        <v>43</v>
      </c>
      <c r="N325" s="53">
        <f>LOOKUP(M$3:M$350,'TABLE DE VALEURS'!$A$1:$B$132)</f>
        <v>0</v>
      </c>
      <c r="O325" s="69"/>
      <c r="P325" s="55" t="s">
        <v>43</v>
      </c>
      <c r="Q325" s="57">
        <f>LOOKUP(P$3:P$350,'TABLE DE VALEURS'!$A$1:$B$132)</f>
        <v>0</v>
      </c>
      <c r="R325" s="58">
        <f t="shared" si="12"/>
        <v>0</v>
      </c>
      <c r="S325" s="90">
        <f t="shared" si="13"/>
        <v>25</v>
      </c>
    </row>
    <row r="326" spans="1:19" x14ac:dyDescent="0.3">
      <c r="A326" s="64"/>
      <c r="B326" s="65"/>
      <c r="C326" s="65"/>
      <c r="D326" s="65"/>
      <c r="E326" s="68"/>
      <c r="F326" s="64"/>
      <c r="G326" s="55" t="s">
        <v>43</v>
      </c>
      <c r="H326" s="53">
        <f>LOOKUP(G$3:G$350,'TABLE DE VALEURS'!$A$1:$B$132)</f>
        <v>0</v>
      </c>
      <c r="I326" s="64"/>
      <c r="J326" s="55" t="s">
        <v>43</v>
      </c>
      <c r="K326" s="53">
        <f>LOOKUP(J$3:J$350,'TABLE DE VALEURS'!$A$1:$B$132)</f>
        <v>0</v>
      </c>
      <c r="L326" s="64"/>
      <c r="M326" s="55" t="s">
        <v>43</v>
      </c>
      <c r="N326" s="53">
        <f>LOOKUP(M$3:M$350,'TABLE DE VALEURS'!$A$1:$B$132)</f>
        <v>0</v>
      </c>
      <c r="O326" s="69"/>
      <c r="P326" s="55" t="s">
        <v>43</v>
      </c>
      <c r="Q326" s="57">
        <f>LOOKUP(P$3:P$350,'TABLE DE VALEURS'!$A$1:$B$132)</f>
        <v>0</v>
      </c>
      <c r="R326" s="58">
        <f t="shared" si="12"/>
        <v>0</v>
      </c>
      <c r="S326" s="90">
        <f t="shared" si="13"/>
        <v>25</v>
      </c>
    </row>
    <row r="327" spans="1:19" x14ac:dyDescent="0.3">
      <c r="A327" s="64"/>
      <c r="B327" s="65"/>
      <c r="C327" s="65"/>
      <c r="D327" s="65"/>
      <c r="E327" s="68"/>
      <c r="F327" s="64"/>
      <c r="G327" s="55" t="s">
        <v>43</v>
      </c>
      <c r="H327" s="53">
        <f>LOOKUP(G$3:G$350,'TABLE DE VALEURS'!$A$1:$B$132)</f>
        <v>0</v>
      </c>
      <c r="I327" s="64"/>
      <c r="J327" s="55" t="s">
        <v>43</v>
      </c>
      <c r="K327" s="53">
        <f>LOOKUP(J$3:J$350,'TABLE DE VALEURS'!$A$1:$B$132)</f>
        <v>0</v>
      </c>
      <c r="L327" s="64"/>
      <c r="M327" s="55" t="s">
        <v>43</v>
      </c>
      <c r="N327" s="53">
        <f>LOOKUP(M$3:M$350,'TABLE DE VALEURS'!$A$1:$B$132)</f>
        <v>0</v>
      </c>
      <c r="O327" s="69"/>
      <c r="P327" s="55" t="s">
        <v>43</v>
      </c>
      <c r="Q327" s="57">
        <f>LOOKUP(P$3:P$350,'TABLE DE VALEURS'!$A$1:$B$132)</f>
        <v>0</v>
      </c>
      <c r="R327" s="58">
        <f t="shared" si="12"/>
        <v>0</v>
      </c>
      <c r="S327" s="90">
        <f t="shared" si="13"/>
        <v>25</v>
      </c>
    </row>
    <row r="328" spans="1:19" x14ac:dyDescent="0.3">
      <c r="A328" s="64"/>
      <c r="B328" s="65"/>
      <c r="C328" s="65"/>
      <c r="D328" s="65"/>
      <c r="E328" s="68"/>
      <c r="F328" s="64"/>
      <c r="G328" s="55" t="s">
        <v>43</v>
      </c>
      <c r="H328" s="53">
        <f>LOOKUP(G$3:G$350,'TABLE DE VALEURS'!$A$1:$B$132)</f>
        <v>0</v>
      </c>
      <c r="I328" s="64"/>
      <c r="J328" s="55" t="s">
        <v>43</v>
      </c>
      <c r="K328" s="53">
        <f>LOOKUP(J$3:J$350,'TABLE DE VALEURS'!$A$1:$B$132)</f>
        <v>0</v>
      </c>
      <c r="L328" s="64"/>
      <c r="M328" s="55" t="s">
        <v>43</v>
      </c>
      <c r="N328" s="53">
        <f>LOOKUP(M$3:M$350,'TABLE DE VALEURS'!$A$1:$B$132)</f>
        <v>0</v>
      </c>
      <c r="O328" s="69"/>
      <c r="P328" s="55" t="s">
        <v>43</v>
      </c>
      <c r="Q328" s="57">
        <f>LOOKUP(P$3:P$350,'TABLE DE VALEURS'!$A$1:$B$132)</f>
        <v>0</v>
      </c>
      <c r="R328" s="58">
        <f t="shared" si="12"/>
        <v>0</v>
      </c>
      <c r="S328" s="90">
        <f t="shared" si="13"/>
        <v>25</v>
      </c>
    </row>
    <row r="329" spans="1:19" x14ac:dyDescent="0.3">
      <c r="A329" s="64"/>
      <c r="B329" s="65"/>
      <c r="C329" s="65"/>
      <c r="D329" s="65"/>
      <c r="E329" s="68"/>
      <c r="F329" s="64"/>
      <c r="G329" s="55" t="s">
        <v>43</v>
      </c>
      <c r="H329" s="53">
        <f>LOOKUP(G$3:G$350,'TABLE DE VALEURS'!$A$1:$B$132)</f>
        <v>0</v>
      </c>
      <c r="I329" s="64"/>
      <c r="J329" s="55" t="s">
        <v>43</v>
      </c>
      <c r="K329" s="53">
        <f>LOOKUP(J$3:J$350,'TABLE DE VALEURS'!$A$1:$B$132)</f>
        <v>0</v>
      </c>
      <c r="L329" s="64"/>
      <c r="M329" s="55" t="s">
        <v>43</v>
      </c>
      <c r="N329" s="53">
        <f>LOOKUP(M$3:M$350,'TABLE DE VALEURS'!$A$1:$B$132)</f>
        <v>0</v>
      </c>
      <c r="O329" s="69"/>
      <c r="P329" s="55" t="s">
        <v>43</v>
      </c>
      <c r="Q329" s="57">
        <f>LOOKUP(P$3:P$350,'TABLE DE VALEURS'!$A$1:$B$132)</f>
        <v>0</v>
      </c>
      <c r="R329" s="58">
        <f t="shared" si="12"/>
        <v>0</v>
      </c>
      <c r="S329" s="90">
        <f t="shared" si="13"/>
        <v>25</v>
      </c>
    </row>
    <row r="330" spans="1:19" x14ac:dyDescent="0.3">
      <c r="A330" s="64"/>
      <c r="B330" s="65"/>
      <c r="C330" s="65"/>
      <c r="D330" s="65"/>
      <c r="E330" s="68"/>
      <c r="F330" s="64"/>
      <c r="G330" s="55" t="s">
        <v>43</v>
      </c>
      <c r="H330" s="53">
        <f>LOOKUP(G$3:G$350,'TABLE DE VALEURS'!$A$1:$B$132)</f>
        <v>0</v>
      </c>
      <c r="I330" s="64"/>
      <c r="J330" s="55" t="s">
        <v>43</v>
      </c>
      <c r="K330" s="53">
        <f>LOOKUP(J$3:J$350,'TABLE DE VALEURS'!$A$1:$B$132)</f>
        <v>0</v>
      </c>
      <c r="L330" s="64"/>
      <c r="M330" s="55" t="s">
        <v>43</v>
      </c>
      <c r="N330" s="53">
        <f>LOOKUP(M$3:M$350,'TABLE DE VALEURS'!$A$1:$B$132)</f>
        <v>0</v>
      </c>
      <c r="O330" s="69"/>
      <c r="P330" s="55" t="s">
        <v>43</v>
      </c>
      <c r="Q330" s="57">
        <f>LOOKUP(P$3:P$350,'TABLE DE VALEURS'!$A$1:$B$132)</f>
        <v>0</v>
      </c>
      <c r="R330" s="58">
        <f t="shared" si="12"/>
        <v>0</v>
      </c>
      <c r="S330" s="90">
        <f t="shared" si="13"/>
        <v>25</v>
      </c>
    </row>
    <row r="331" spans="1:19" x14ac:dyDescent="0.3">
      <c r="A331" s="64"/>
      <c r="B331" s="65"/>
      <c r="C331" s="65"/>
      <c r="D331" s="65"/>
      <c r="E331" s="68"/>
      <c r="F331" s="64"/>
      <c r="G331" s="55" t="s">
        <v>43</v>
      </c>
      <c r="H331" s="53">
        <f>LOOKUP(G$3:G$350,'TABLE DE VALEURS'!$A$1:$B$132)</f>
        <v>0</v>
      </c>
      <c r="I331" s="64"/>
      <c r="J331" s="55" t="s">
        <v>43</v>
      </c>
      <c r="K331" s="53">
        <f>LOOKUP(J$3:J$350,'TABLE DE VALEURS'!$A$1:$B$132)</f>
        <v>0</v>
      </c>
      <c r="L331" s="64"/>
      <c r="M331" s="55" t="s">
        <v>43</v>
      </c>
      <c r="N331" s="53">
        <f>LOOKUP(M$3:M$350,'TABLE DE VALEURS'!$A$1:$B$132)</f>
        <v>0</v>
      </c>
      <c r="O331" s="69"/>
      <c r="P331" s="55" t="s">
        <v>43</v>
      </c>
      <c r="Q331" s="57">
        <f>LOOKUP(P$3:P$350,'TABLE DE VALEURS'!$A$1:$B$132)</f>
        <v>0</v>
      </c>
      <c r="R331" s="58">
        <f t="shared" si="12"/>
        <v>0</v>
      </c>
      <c r="S331" s="90">
        <f t="shared" si="13"/>
        <v>25</v>
      </c>
    </row>
    <row r="332" spans="1:19" x14ac:dyDescent="0.3">
      <c r="A332" s="64"/>
      <c r="B332" s="65"/>
      <c r="C332" s="65"/>
      <c r="D332" s="65"/>
      <c r="E332" s="68"/>
      <c r="F332" s="64"/>
      <c r="G332" s="55" t="s">
        <v>43</v>
      </c>
      <c r="H332" s="53">
        <f>LOOKUP(G$3:G$350,'TABLE DE VALEURS'!$A$1:$B$132)</f>
        <v>0</v>
      </c>
      <c r="I332" s="64"/>
      <c r="J332" s="55" t="s">
        <v>43</v>
      </c>
      <c r="K332" s="53">
        <f>LOOKUP(J$3:J$350,'TABLE DE VALEURS'!$A$1:$B$132)</f>
        <v>0</v>
      </c>
      <c r="L332" s="64"/>
      <c r="M332" s="55" t="s">
        <v>43</v>
      </c>
      <c r="N332" s="53">
        <f>LOOKUP(M$3:M$350,'TABLE DE VALEURS'!$A$1:$B$132)</f>
        <v>0</v>
      </c>
      <c r="O332" s="69"/>
      <c r="P332" s="55" t="s">
        <v>43</v>
      </c>
      <c r="Q332" s="57">
        <f>LOOKUP(P$3:P$350,'TABLE DE VALEURS'!$A$1:$B$132)</f>
        <v>0</v>
      </c>
      <c r="R332" s="58">
        <f t="shared" si="12"/>
        <v>0</v>
      </c>
      <c r="S332" s="90">
        <f t="shared" si="13"/>
        <v>25</v>
      </c>
    </row>
    <row r="333" spans="1:19" x14ac:dyDescent="0.3">
      <c r="A333" s="64"/>
      <c r="B333" s="65"/>
      <c r="C333" s="65"/>
      <c r="D333" s="65"/>
      <c r="E333" s="68"/>
      <c r="F333" s="64"/>
      <c r="G333" s="55" t="s">
        <v>43</v>
      </c>
      <c r="H333" s="53">
        <f>LOOKUP(G$3:G$350,'TABLE DE VALEURS'!$A$1:$B$132)</f>
        <v>0</v>
      </c>
      <c r="I333" s="64"/>
      <c r="J333" s="55" t="s">
        <v>43</v>
      </c>
      <c r="K333" s="53">
        <f>LOOKUP(J$3:J$350,'TABLE DE VALEURS'!$A$1:$B$132)</f>
        <v>0</v>
      </c>
      <c r="L333" s="64"/>
      <c r="M333" s="55" t="s">
        <v>43</v>
      </c>
      <c r="N333" s="53">
        <f>LOOKUP(M$3:M$350,'TABLE DE VALEURS'!$A$1:$B$132)</f>
        <v>0</v>
      </c>
      <c r="O333" s="69"/>
      <c r="P333" s="55" t="s">
        <v>43</v>
      </c>
      <c r="Q333" s="57">
        <f>LOOKUP(P$3:P$350,'TABLE DE VALEURS'!$A$1:$B$132)</f>
        <v>0</v>
      </c>
      <c r="R333" s="58">
        <f t="shared" si="12"/>
        <v>0</v>
      </c>
      <c r="S333" s="90">
        <f t="shared" si="13"/>
        <v>25</v>
      </c>
    </row>
    <row r="334" spans="1:19" x14ac:dyDescent="0.3">
      <c r="A334" s="64"/>
      <c r="B334" s="65"/>
      <c r="C334" s="65"/>
      <c r="D334" s="65"/>
      <c r="E334" s="68"/>
      <c r="F334" s="64"/>
      <c r="G334" s="55" t="s">
        <v>43</v>
      </c>
      <c r="H334" s="53">
        <f>LOOKUP(G$3:G$350,'TABLE DE VALEURS'!$A$1:$B$132)</f>
        <v>0</v>
      </c>
      <c r="I334" s="64"/>
      <c r="J334" s="55" t="s">
        <v>43</v>
      </c>
      <c r="K334" s="53">
        <f>LOOKUP(J$3:J$350,'TABLE DE VALEURS'!$A$1:$B$132)</f>
        <v>0</v>
      </c>
      <c r="L334" s="64"/>
      <c r="M334" s="55" t="s">
        <v>43</v>
      </c>
      <c r="N334" s="53">
        <f>LOOKUP(M$3:M$350,'TABLE DE VALEURS'!$A$1:$B$132)</f>
        <v>0</v>
      </c>
      <c r="O334" s="69"/>
      <c r="P334" s="55" t="s">
        <v>43</v>
      </c>
      <c r="Q334" s="57">
        <f>LOOKUP(P$3:P$350,'TABLE DE VALEURS'!$A$1:$B$132)</f>
        <v>0</v>
      </c>
      <c r="R334" s="58">
        <f t="shared" si="12"/>
        <v>0</v>
      </c>
      <c r="S334" s="90">
        <f t="shared" si="13"/>
        <v>25</v>
      </c>
    </row>
    <row r="335" spans="1:19" x14ac:dyDescent="0.3">
      <c r="A335" s="64"/>
      <c r="B335" s="65"/>
      <c r="C335" s="65"/>
      <c r="D335" s="65"/>
      <c r="E335" s="68"/>
      <c r="F335" s="64"/>
      <c r="G335" s="55" t="s">
        <v>43</v>
      </c>
      <c r="H335" s="53">
        <f>LOOKUP(G$3:G$350,'TABLE DE VALEURS'!$A$1:$B$132)</f>
        <v>0</v>
      </c>
      <c r="I335" s="64"/>
      <c r="J335" s="55" t="s">
        <v>43</v>
      </c>
      <c r="K335" s="53">
        <f>LOOKUP(J$3:J$350,'TABLE DE VALEURS'!$A$1:$B$132)</f>
        <v>0</v>
      </c>
      <c r="L335" s="64"/>
      <c r="M335" s="55" t="s">
        <v>43</v>
      </c>
      <c r="N335" s="53">
        <f>LOOKUP(M$3:M$350,'TABLE DE VALEURS'!$A$1:$B$132)</f>
        <v>0</v>
      </c>
      <c r="O335" s="69"/>
      <c r="P335" s="55" t="s">
        <v>43</v>
      </c>
      <c r="Q335" s="57">
        <f>LOOKUP(P$3:P$350,'TABLE DE VALEURS'!$A$1:$B$132)</f>
        <v>0</v>
      </c>
      <c r="R335" s="58">
        <f t="shared" si="12"/>
        <v>0</v>
      </c>
      <c r="S335" s="90">
        <f t="shared" si="13"/>
        <v>25</v>
      </c>
    </row>
    <row r="336" spans="1:19" x14ac:dyDescent="0.3">
      <c r="A336" s="64"/>
      <c r="B336" s="65"/>
      <c r="C336" s="65"/>
      <c r="D336" s="65"/>
      <c r="E336" s="68"/>
      <c r="F336" s="64"/>
      <c r="G336" s="55" t="s">
        <v>43</v>
      </c>
      <c r="H336" s="53">
        <f>LOOKUP(G$3:G$350,'TABLE DE VALEURS'!$A$1:$B$132)</f>
        <v>0</v>
      </c>
      <c r="I336" s="64"/>
      <c r="J336" s="55" t="s">
        <v>43</v>
      </c>
      <c r="K336" s="53">
        <f>LOOKUP(J$3:J$350,'TABLE DE VALEURS'!$A$1:$B$132)</f>
        <v>0</v>
      </c>
      <c r="L336" s="64"/>
      <c r="M336" s="55" t="s">
        <v>43</v>
      </c>
      <c r="N336" s="53">
        <f>LOOKUP(M$3:M$350,'TABLE DE VALEURS'!$A$1:$B$132)</f>
        <v>0</v>
      </c>
      <c r="O336" s="69"/>
      <c r="P336" s="55" t="s">
        <v>43</v>
      </c>
      <c r="Q336" s="57">
        <f>LOOKUP(P$3:P$350,'TABLE DE VALEURS'!$A$1:$B$132)</f>
        <v>0</v>
      </c>
      <c r="R336" s="58">
        <f t="shared" si="12"/>
        <v>0</v>
      </c>
      <c r="S336" s="90">
        <f t="shared" si="13"/>
        <v>25</v>
      </c>
    </row>
    <row r="337" spans="1:19" x14ac:dyDescent="0.3">
      <c r="A337" s="64"/>
      <c r="B337" s="65"/>
      <c r="C337" s="65"/>
      <c r="D337" s="65"/>
      <c r="E337" s="68"/>
      <c r="F337" s="64"/>
      <c r="G337" s="55" t="s">
        <v>43</v>
      </c>
      <c r="H337" s="53">
        <f>LOOKUP(G$3:G$350,'TABLE DE VALEURS'!$A$1:$B$132)</f>
        <v>0</v>
      </c>
      <c r="I337" s="64"/>
      <c r="J337" s="55" t="s">
        <v>43</v>
      </c>
      <c r="K337" s="53">
        <f>LOOKUP(J$3:J$350,'TABLE DE VALEURS'!$A$1:$B$132)</f>
        <v>0</v>
      </c>
      <c r="L337" s="64"/>
      <c r="M337" s="55" t="s">
        <v>43</v>
      </c>
      <c r="N337" s="53">
        <f>LOOKUP(M$3:M$350,'TABLE DE VALEURS'!$A$1:$B$132)</f>
        <v>0</v>
      </c>
      <c r="O337" s="69"/>
      <c r="P337" s="55" t="s">
        <v>43</v>
      </c>
      <c r="Q337" s="57">
        <f>LOOKUP(P$3:P$350,'TABLE DE VALEURS'!$A$1:$B$132)</f>
        <v>0</v>
      </c>
      <c r="R337" s="58">
        <f t="shared" si="12"/>
        <v>0</v>
      </c>
      <c r="S337" s="90">
        <f t="shared" si="13"/>
        <v>25</v>
      </c>
    </row>
    <row r="338" spans="1:19" x14ac:dyDescent="0.3">
      <c r="A338" s="64"/>
      <c r="B338" s="65"/>
      <c r="C338" s="65"/>
      <c r="D338" s="65"/>
      <c r="E338" s="68"/>
      <c r="F338" s="64"/>
      <c r="G338" s="55" t="s">
        <v>43</v>
      </c>
      <c r="H338" s="53">
        <f>LOOKUP(G$3:G$350,'TABLE DE VALEURS'!$A$1:$B$132)</f>
        <v>0</v>
      </c>
      <c r="I338" s="64"/>
      <c r="J338" s="55" t="s">
        <v>43</v>
      </c>
      <c r="K338" s="53">
        <f>LOOKUP(J$3:J$350,'TABLE DE VALEURS'!$A$1:$B$132)</f>
        <v>0</v>
      </c>
      <c r="L338" s="64"/>
      <c r="M338" s="55" t="s">
        <v>43</v>
      </c>
      <c r="N338" s="53">
        <f>LOOKUP(M$3:M$350,'TABLE DE VALEURS'!$A$1:$B$132)</f>
        <v>0</v>
      </c>
      <c r="O338" s="69"/>
      <c r="P338" s="55" t="s">
        <v>43</v>
      </c>
      <c r="Q338" s="57">
        <f>LOOKUP(P$3:P$350,'TABLE DE VALEURS'!$A$1:$B$132)</f>
        <v>0</v>
      </c>
      <c r="R338" s="58">
        <f t="shared" si="12"/>
        <v>0</v>
      </c>
      <c r="S338" s="90">
        <f t="shared" si="13"/>
        <v>25</v>
      </c>
    </row>
    <row r="339" spans="1:19" x14ac:dyDescent="0.3">
      <c r="A339" s="64"/>
      <c r="B339" s="65"/>
      <c r="C339" s="65"/>
      <c r="D339" s="65"/>
      <c r="E339" s="68"/>
      <c r="F339" s="64"/>
      <c r="G339" s="55" t="s">
        <v>43</v>
      </c>
      <c r="H339" s="53">
        <f>LOOKUP(G$3:G$350,'TABLE DE VALEURS'!$A$1:$B$132)</f>
        <v>0</v>
      </c>
      <c r="I339" s="64"/>
      <c r="J339" s="55" t="s">
        <v>43</v>
      </c>
      <c r="K339" s="53">
        <f>LOOKUP(J$3:J$350,'TABLE DE VALEURS'!$A$1:$B$132)</f>
        <v>0</v>
      </c>
      <c r="L339" s="64"/>
      <c r="M339" s="55" t="s">
        <v>43</v>
      </c>
      <c r="N339" s="53">
        <f>LOOKUP(M$3:M$350,'TABLE DE VALEURS'!$A$1:$B$132)</f>
        <v>0</v>
      </c>
      <c r="O339" s="69"/>
      <c r="P339" s="55" t="s">
        <v>43</v>
      </c>
      <c r="Q339" s="57">
        <f>LOOKUP(P$3:P$350,'TABLE DE VALEURS'!$A$1:$B$132)</f>
        <v>0</v>
      </c>
      <c r="R339" s="58">
        <f t="shared" si="12"/>
        <v>0</v>
      </c>
      <c r="S339" s="90">
        <f t="shared" si="13"/>
        <v>25</v>
      </c>
    </row>
    <row r="340" spans="1:19" x14ac:dyDescent="0.3">
      <c r="A340" s="64"/>
      <c r="B340" s="65"/>
      <c r="C340" s="65"/>
      <c r="D340" s="65"/>
      <c r="E340" s="68"/>
      <c r="F340" s="64"/>
      <c r="G340" s="55" t="s">
        <v>43</v>
      </c>
      <c r="H340" s="53">
        <f>LOOKUP(G$3:G$350,'TABLE DE VALEURS'!$A$1:$B$132)</f>
        <v>0</v>
      </c>
      <c r="I340" s="64"/>
      <c r="J340" s="55" t="s">
        <v>43</v>
      </c>
      <c r="K340" s="53">
        <f>LOOKUP(J$3:J$350,'TABLE DE VALEURS'!$A$1:$B$132)</f>
        <v>0</v>
      </c>
      <c r="L340" s="64"/>
      <c r="M340" s="55" t="s">
        <v>43</v>
      </c>
      <c r="N340" s="53">
        <f>LOOKUP(M$3:M$350,'TABLE DE VALEURS'!$A$1:$B$132)</f>
        <v>0</v>
      </c>
      <c r="O340" s="69"/>
      <c r="P340" s="55" t="s">
        <v>43</v>
      </c>
      <c r="Q340" s="57">
        <f>LOOKUP(P$3:P$350,'TABLE DE VALEURS'!$A$1:$B$132)</f>
        <v>0</v>
      </c>
      <c r="R340" s="58">
        <f t="shared" si="12"/>
        <v>0</v>
      </c>
      <c r="S340" s="90">
        <f t="shared" si="13"/>
        <v>25</v>
      </c>
    </row>
    <row r="341" spans="1:19" x14ac:dyDescent="0.3">
      <c r="A341" s="64"/>
      <c r="B341" s="65"/>
      <c r="C341" s="65"/>
      <c r="D341" s="65"/>
      <c r="E341" s="68"/>
      <c r="F341" s="64"/>
      <c r="G341" s="55" t="s">
        <v>43</v>
      </c>
      <c r="H341" s="53">
        <f>LOOKUP(G$3:G$350,'TABLE DE VALEURS'!$A$1:$B$132)</f>
        <v>0</v>
      </c>
      <c r="I341" s="64"/>
      <c r="J341" s="55" t="s">
        <v>43</v>
      </c>
      <c r="K341" s="53">
        <f>LOOKUP(J$3:J$350,'TABLE DE VALEURS'!$A$1:$B$132)</f>
        <v>0</v>
      </c>
      <c r="L341" s="64"/>
      <c r="M341" s="55" t="s">
        <v>43</v>
      </c>
      <c r="N341" s="53">
        <f>LOOKUP(M$3:M$350,'TABLE DE VALEURS'!$A$1:$B$132)</f>
        <v>0</v>
      </c>
      <c r="O341" s="69"/>
      <c r="P341" s="55" t="s">
        <v>43</v>
      </c>
      <c r="Q341" s="57">
        <f>LOOKUP(P$3:P$350,'TABLE DE VALEURS'!$A$1:$B$132)</f>
        <v>0</v>
      </c>
      <c r="R341" s="58">
        <f t="shared" si="12"/>
        <v>0</v>
      </c>
      <c r="S341" s="90">
        <f t="shared" si="13"/>
        <v>25</v>
      </c>
    </row>
    <row r="342" spans="1:19" x14ac:dyDescent="0.3">
      <c r="A342" s="64"/>
      <c r="B342" s="65"/>
      <c r="C342" s="65"/>
      <c r="D342" s="65"/>
      <c r="E342" s="68"/>
      <c r="F342" s="64"/>
      <c r="G342" s="55" t="s">
        <v>43</v>
      </c>
      <c r="H342" s="53">
        <f>LOOKUP(G$3:G$350,'TABLE DE VALEURS'!$A$1:$B$132)</f>
        <v>0</v>
      </c>
      <c r="I342" s="64"/>
      <c r="J342" s="55" t="s">
        <v>43</v>
      </c>
      <c r="K342" s="53">
        <f>LOOKUP(J$3:J$350,'TABLE DE VALEURS'!$A$1:$B$132)</f>
        <v>0</v>
      </c>
      <c r="L342" s="64"/>
      <c r="M342" s="55" t="s">
        <v>43</v>
      </c>
      <c r="N342" s="53">
        <f>LOOKUP(M$3:M$350,'TABLE DE VALEURS'!$A$1:$B$132)</f>
        <v>0</v>
      </c>
      <c r="O342" s="69"/>
      <c r="P342" s="55" t="s">
        <v>43</v>
      </c>
      <c r="Q342" s="57">
        <f>LOOKUP(P$3:P$350,'TABLE DE VALEURS'!$A$1:$B$132)</f>
        <v>0</v>
      </c>
      <c r="R342" s="58">
        <f t="shared" si="12"/>
        <v>0</v>
      </c>
      <c r="S342" s="90">
        <f t="shared" si="13"/>
        <v>25</v>
      </c>
    </row>
    <row r="343" spans="1:19" x14ac:dyDescent="0.3">
      <c r="A343" s="64"/>
      <c r="B343" s="65"/>
      <c r="C343" s="65"/>
      <c r="D343" s="65"/>
      <c r="E343" s="68"/>
      <c r="F343" s="64"/>
      <c r="G343" s="55" t="s">
        <v>43</v>
      </c>
      <c r="H343" s="53">
        <f>LOOKUP(G$3:G$350,'TABLE DE VALEURS'!$A$1:$B$132)</f>
        <v>0</v>
      </c>
      <c r="I343" s="64"/>
      <c r="J343" s="55" t="s">
        <v>43</v>
      </c>
      <c r="K343" s="53">
        <f>LOOKUP(J$3:J$350,'TABLE DE VALEURS'!$A$1:$B$132)</f>
        <v>0</v>
      </c>
      <c r="L343" s="64"/>
      <c r="M343" s="55" t="s">
        <v>43</v>
      </c>
      <c r="N343" s="53">
        <f>LOOKUP(M$3:M$350,'TABLE DE VALEURS'!$A$1:$B$132)</f>
        <v>0</v>
      </c>
      <c r="O343" s="69"/>
      <c r="P343" s="55" t="s">
        <v>43</v>
      </c>
      <c r="Q343" s="57">
        <f>LOOKUP(P$3:P$350,'TABLE DE VALEURS'!$A$1:$B$132)</f>
        <v>0</v>
      </c>
      <c r="R343" s="58">
        <f t="shared" si="12"/>
        <v>0</v>
      </c>
      <c r="S343" s="90">
        <f t="shared" si="13"/>
        <v>25</v>
      </c>
    </row>
    <row r="344" spans="1:19" x14ac:dyDescent="0.3">
      <c r="A344" s="64"/>
      <c r="B344" s="65"/>
      <c r="C344" s="65"/>
      <c r="D344" s="65"/>
      <c r="E344" s="68"/>
      <c r="F344" s="64"/>
      <c r="G344" s="55" t="s">
        <v>43</v>
      </c>
      <c r="H344" s="53">
        <f>LOOKUP(G$3:G$350,'TABLE DE VALEURS'!$A$1:$B$132)</f>
        <v>0</v>
      </c>
      <c r="I344" s="64"/>
      <c r="J344" s="55" t="s">
        <v>43</v>
      </c>
      <c r="K344" s="53">
        <f>LOOKUP(J$3:J$350,'TABLE DE VALEURS'!$A$1:$B$132)</f>
        <v>0</v>
      </c>
      <c r="L344" s="64"/>
      <c r="M344" s="55" t="s">
        <v>43</v>
      </c>
      <c r="N344" s="53">
        <f>LOOKUP(M$3:M$350,'TABLE DE VALEURS'!$A$1:$B$132)</f>
        <v>0</v>
      </c>
      <c r="O344" s="69"/>
      <c r="P344" s="55" t="s">
        <v>43</v>
      </c>
      <c r="Q344" s="57">
        <f>LOOKUP(P$3:P$350,'TABLE DE VALEURS'!$A$1:$B$132)</f>
        <v>0</v>
      </c>
      <c r="R344" s="58">
        <f t="shared" si="12"/>
        <v>0</v>
      </c>
      <c r="S344" s="90">
        <f t="shared" si="13"/>
        <v>25</v>
      </c>
    </row>
    <row r="345" spans="1:19" x14ac:dyDescent="0.3">
      <c r="A345" s="64"/>
      <c r="B345" s="65"/>
      <c r="C345" s="65"/>
      <c r="D345" s="65"/>
      <c r="E345" s="68"/>
      <c r="F345" s="64"/>
      <c r="G345" s="55" t="s">
        <v>43</v>
      </c>
      <c r="H345" s="53">
        <f>LOOKUP(G$3:G$350,'TABLE DE VALEURS'!$A$1:$B$132)</f>
        <v>0</v>
      </c>
      <c r="I345" s="64"/>
      <c r="J345" s="55" t="s">
        <v>43</v>
      </c>
      <c r="K345" s="53">
        <f>LOOKUP(J$3:J$350,'TABLE DE VALEURS'!$A$1:$B$132)</f>
        <v>0</v>
      </c>
      <c r="L345" s="64"/>
      <c r="M345" s="55" t="s">
        <v>43</v>
      </c>
      <c r="N345" s="53">
        <f>LOOKUP(M$3:M$350,'TABLE DE VALEURS'!$A$1:$B$132)</f>
        <v>0</v>
      </c>
      <c r="O345" s="69"/>
      <c r="P345" s="55" t="s">
        <v>43</v>
      </c>
      <c r="Q345" s="57">
        <f>LOOKUP(P$3:P$350,'TABLE DE VALEURS'!$A$1:$B$132)</f>
        <v>0</v>
      </c>
      <c r="R345" s="58">
        <f t="shared" si="12"/>
        <v>0</v>
      </c>
      <c r="S345" s="90">
        <f t="shared" si="13"/>
        <v>25</v>
      </c>
    </row>
    <row r="346" spans="1:19" x14ac:dyDescent="0.3">
      <c r="A346" s="64"/>
      <c r="B346" s="65"/>
      <c r="C346" s="65"/>
      <c r="D346" s="65"/>
      <c r="E346" s="68"/>
      <c r="F346" s="64"/>
      <c r="G346" s="55" t="s">
        <v>43</v>
      </c>
      <c r="H346" s="53">
        <f>LOOKUP(G$3:G$350,'TABLE DE VALEURS'!$A$1:$B$132)</f>
        <v>0</v>
      </c>
      <c r="I346" s="64"/>
      <c r="J346" s="55" t="s">
        <v>43</v>
      </c>
      <c r="K346" s="53">
        <f>LOOKUP(J$3:J$350,'TABLE DE VALEURS'!$A$1:$B$132)</f>
        <v>0</v>
      </c>
      <c r="L346" s="64"/>
      <c r="M346" s="55" t="s">
        <v>43</v>
      </c>
      <c r="N346" s="53">
        <f>LOOKUP(M$3:M$350,'TABLE DE VALEURS'!$A$1:$B$132)</f>
        <v>0</v>
      </c>
      <c r="O346" s="69"/>
      <c r="P346" s="55" t="s">
        <v>43</v>
      </c>
      <c r="Q346" s="57">
        <f>LOOKUP(P$3:P$350,'TABLE DE VALEURS'!$A$1:$B$132)</f>
        <v>0</v>
      </c>
      <c r="R346" s="58">
        <f t="shared" si="12"/>
        <v>0</v>
      </c>
      <c r="S346" s="90">
        <f t="shared" si="13"/>
        <v>25</v>
      </c>
    </row>
    <row r="347" spans="1:19" x14ac:dyDescent="0.3">
      <c r="A347" s="64"/>
      <c r="B347" s="65"/>
      <c r="C347" s="65"/>
      <c r="D347" s="65"/>
      <c r="E347" s="68"/>
      <c r="F347" s="64"/>
      <c r="G347" s="55" t="s">
        <v>43</v>
      </c>
      <c r="H347" s="53">
        <f>LOOKUP(G$3:G$350,'TABLE DE VALEURS'!$A$1:$B$132)</f>
        <v>0</v>
      </c>
      <c r="I347" s="64"/>
      <c r="J347" s="55" t="s">
        <v>43</v>
      </c>
      <c r="K347" s="53">
        <f>LOOKUP(J$3:J$350,'TABLE DE VALEURS'!$A$1:$B$132)</f>
        <v>0</v>
      </c>
      <c r="L347" s="64"/>
      <c r="M347" s="55" t="s">
        <v>43</v>
      </c>
      <c r="N347" s="53">
        <f>LOOKUP(M$3:M$350,'TABLE DE VALEURS'!$A$1:$B$132)</f>
        <v>0</v>
      </c>
      <c r="O347" s="69"/>
      <c r="P347" s="55" t="s">
        <v>43</v>
      </c>
      <c r="Q347" s="57">
        <f>LOOKUP(P$3:P$350,'TABLE DE VALEURS'!$A$1:$B$132)</f>
        <v>0</v>
      </c>
      <c r="R347" s="58">
        <f t="shared" si="12"/>
        <v>0</v>
      </c>
      <c r="S347" s="90">
        <f t="shared" si="13"/>
        <v>25</v>
      </c>
    </row>
    <row r="348" spans="1:19" x14ac:dyDescent="0.3">
      <c r="A348" s="64"/>
      <c r="B348" s="65"/>
      <c r="C348" s="65"/>
      <c r="D348" s="65"/>
      <c r="E348" s="68"/>
      <c r="F348" s="64"/>
      <c r="G348" s="55" t="s">
        <v>43</v>
      </c>
      <c r="H348" s="53">
        <f>LOOKUP(G$3:G$350,'TABLE DE VALEURS'!$A$1:$B$132)</f>
        <v>0</v>
      </c>
      <c r="I348" s="64"/>
      <c r="J348" s="55" t="s">
        <v>43</v>
      </c>
      <c r="K348" s="53">
        <f>LOOKUP(J$3:J$350,'TABLE DE VALEURS'!$A$1:$B$132)</f>
        <v>0</v>
      </c>
      <c r="L348" s="64"/>
      <c r="M348" s="55" t="s">
        <v>43</v>
      </c>
      <c r="N348" s="53">
        <f>LOOKUP(M$3:M$350,'TABLE DE VALEURS'!$A$1:$B$132)</f>
        <v>0</v>
      </c>
      <c r="O348" s="69"/>
      <c r="P348" s="55" t="s">
        <v>43</v>
      </c>
      <c r="Q348" s="57">
        <f>LOOKUP(P$3:P$350,'TABLE DE VALEURS'!$A$1:$B$132)</f>
        <v>0</v>
      </c>
      <c r="R348" s="58">
        <f t="shared" si="12"/>
        <v>0</v>
      </c>
      <c r="S348" s="90">
        <f t="shared" si="13"/>
        <v>25</v>
      </c>
    </row>
    <row r="349" spans="1:19" x14ac:dyDescent="0.3">
      <c r="A349" s="64"/>
      <c r="B349" s="65"/>
      <c r="C349" s="65"/>
      <c r="D349" s="65"/>
      <c r="E349" s="68"/>
      <c r="F349" s="64"/>
      <c r="G349" s="65" t="s">
        <v>43</v>
      </c>
      <c r="H349" s="53">
        <f>LOOKUP(G$3:G$350,'TABLE DE VALEURS'!$A$1:$B$132)</f>
        <v>0</v>
      </c>
      <c r="I349" s="64"/>
      <c r="J349" s="65" t="s">
        <v>43</v>
      </c>
      <c r="K349" s="53">
        <f>LOOKUP(J$3:J$350,'TABLE DE VALEURS'!$A$1:$B$132)</f>
        <v>0</v>
      </c>
      <c r="L349" s="64"/>
      <c r="M349" s="65" t="s">
        <v>43</v>
      </c>
      <c r="N349" s="53">
        <f>LOOKUP(M$3:M$350,'TABLE DE VALEURS'!$A$1:$B$132)</f>
        <v>0</v>
      </c>
      <c r="O349" s="69"/>
      <c r="P349" s="65" t="s">
        <v>43</v>
      </c>
      <c r="Q349" s="57">
        <f>LOOKUP(P$3:P$350,'TABLE DE VALEURS'!$A$1:$B$132)</f>
        <v>0</v>
      </c>
      <c r="R349" s="58">
        <f t="shared" si="12"/>
        <v>0</v>
      </c>
      <c r="S349" s="90">
        <f t="shared" si="13"/>
        <v>25</v>
      </c>
    </row>
    <row r="350" spans="1:19" x14ac:dyDescent="0.3">
      <c r="A350" s="70"/>
      <c r="B350" s="71"/>
      <c r="C350" s="71"/>
      <c r="D350" s="71"/>
      <c r="E350" s="72"/>
      <c r="F350" s="70"/>
      <c r="G350" s="71"/>
      <c r="H350" s="72"/>
      <c r="I350" s="70"/>
      <c r="J350" s="71"/>
      <c r="K350" s="72"/>
      <c r="L350" s="70"/>
      <c r="M350" s="71"/>
      <c r="N350" s="72"/>
      <c r="O350" s="73"/>
      <c r="P350" s="71"/>
      <c r="Q350" s="74"/>
      <c r="R350" s="75">
        <f t="shared" si="12"/>
        <v>0</v>
      </c>
      <c r="S350" s="93">
        <f t="shared" si="13"/>
        <v>25</v>
      </c>
    </row>
  </sheetData>
  <sortState ref="A3:S34">
    <sortCondition ref="S3:S34"/>
  </sortState>
  <mergeCells count="11">
    <mergeCell ref="A1:A2"/>
    <mergeCell ref="B1:B2"/>
    <mergeCell ref="C1:C2"/>
    <mergeCell ref="D1:D2"/>
    <mergeCell ref="E1:E2"/>
    <mergeCell ref="S1:S2"/>
    <mergeCell ref="F1:H1"/>
    <mergeCell ref="I1:K1"/>
    <mergeCell ref="L1:N1"/>
    <mergeCell ref="O1:Q1"/>
    <mergeCell ref="R1:R2"/>
  </mergeCells>
  <dataValidations count="2">
    <dataValidation type="list" allowBlank="1" showInputMessage="1" showErrorMessage="1" sqref="C3:C32">
      <formula1>clubs</formula1>
      <formula2>0</formula2>
    </dataValidation>
    <dataValidation type="list" allowBlank="1" showInputMessage="1" showErrorMessage="1" sqref="F3:F32 I3:I32 L3:L32 O3:O32">
      <formula1>"OUI ,NON"</formula1>
      <formula2>0</formula2>
    </dataValidation>
  </dataValidation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0"/>
  <sheetViews>
    <sheetView zoomScaleNormal="100" workbookViewId="0">
      <selection activeCell="A5" sqref="A5:B5"/>
    </sheetView>
  </sheetViews>
  <sheetFormatPr baseColWidth="10" defaultColWidth="8.88671875" defaultRowHeight="14.4" x14ac:dyDescent="0.3"/>
  <cols>
    <col min="1" max="1" width="14.5546875"/>
    <col min="2" max="2" width="10"/>
    <col min="3" max="3" width="33.44140625"/>
    <col min="4" max="4" width="7.44140625"/>
    <col min="5" max="5" width="11.6640625"/>
    <col min="6" max="18" width="10.5546875"/>
    <col min="19" max="19" width="23.44140625"/>
    <col min="20" max="1025" width="10.5546875"/>
  </cols>
  <sheetData>
    <row r="1" spans="1:19" ht="52.8" customHeight="1" x14ac:dyDescent="0.3">
      <c r="A1" s="130" t="s">
        <v>26</v>
      </c>
      <c r="B1" s="131" t="s">
        <v>27</v>
      </c>
      <c r="C1" s="132" t="s">
        <v>28</v>
      </c>
      <c r="D1" s="132" t="s">
        <v>29</v>
      </c>
      <c r="E1" s="132" t="s">
        <v>3</v>
      </c>
      <c r="F1" s="127" t="s">
        <v>30</v>
      </c>
      <c r="G1" s="127"/>
      <c r="H1" s="127"/>
      <c r="I1" s="127" t="s">
        <v>31</v>
      </c>
      <c r="J1" s="127"/>
      <c r="K1" s="127"/>
      <c r="L1" s="127" t="s">
        <v>32</v>
      </c>
      <c r="M1" s="127"/>
      <c r="N1" s="127"/>
      <c r="O1" s="128" t="s">
        <v>33</v>
      </c>
      <c r="P1" s="128"/>
      <c r="Q1" s="128"/>
      <c r="R1" s="129" t="s">
        <v>34</v>
      </c>
      <c r="S1" s="126" t="s">
        <v>35</v>
      </c>
    </row>
    <row r="2" spans="1:19" ht="14.4" customHeight="1" x14ac:dyDescent="0.3">
      <c r="A2" s="130"/>
      <c r="B2" s="131"/>
      <c r="C2" s="132"/>
      <c r="D2" s="132"/>
      <c r="E2" s="132"/>
      <c r="F2" s="36"/>
      <c r="G2" s="37" t="s">
        <v>36</v>
      </c>
      <c r="H2" s="38" t="s">
        <v>37</v>
      </c>
      <c r="I2" s="36"/>
      <c r="J2" s="37" t="s">
        <v>36</v>
      </c>
      <c r="K2" s="38" t="s">
        <v>37</v>
      </c>
      <c r="L2" s="36"/>
      <c r="M2" s="37" t="s">
        <v>36</v>
      </c>
      <c r="N2" s="38" t="s">
        <v>37</v>
      </c>
      <c r="O2" s="37"/>
      <c r="P2" s="37" t="s">
        <v>36</v>
      </c>
      <c r="Q2" s="38"/>
      <c r="R2" s="129"/>
      <c r="S2" s="126"/>
    </row>
    <row r="3" spans="1:19" x14ac:dyDescent="0.3">
      <c r="A3" s="39" t="s">
        <v>213</v>
      </c>
      <c r="B3" s="40" t="s">
        <v>214</v>
      </c>
      <c r="C3" s="41" t="s">
        <v>46</v>
      </c>
      <c r="D3" s="41" t="s">
        <v>11</v>
      </c>
      <c r="E3" s="42" t="s">
        <v>215</v>
      </c>
      <c r="F3" s="43" t="s">
        <v>121</v>
      </c>
      <c r="G3" s="44">
        <v>1</v>
      </c>
      <c r="H3" s="45">
        <f>LOOKUP(G$3:G$350,'TABLE DE VALEURS'!$A$1:$B$132)</f>
        <v>150</v>
      </c>
      <c r="I3" s="94"/>
      <c r="J3" s="44" t="s">
        <v>43</v>
      </c>
      <c r="K3" s="45">
        <f>LOOKUP(J$3:J$350,'TABLE DE VALEURS'!$A$1:$B$132)</f>
        <v>0</v>
      </c>
      <c r="L3" s="94"/>
      <c r="M3" s="44" t="s">
        <v>43</v>
      </c>
      <c r="N3" s="45">
        <f>LOOKUP(M$3:M$350,'TABLE DE VALEURS'!$A$1:$B$132)</f>
        <v>0</v>
      </c>
      <c r="O3" s="56" t="s">
        <v>42</v>
      </c>
      <c r="P3" s="44">
        <v>1</v>
      </c>
      <c r="Q3" s="47">
        <f>LOOKUP(P$3:P$350,'TABLE DE VALEURS'!$A$1:$B$132)</f>
        <v>150</v>
      </c>
      <c r="R3" s="48">
        <f t="shared" ref="R3:R31" si="0">H3+1.5*K3+N3+2*Q3</f>
        <v>450</v>
      </c>
      <c r="S3" s="89">
        <f t="shared" ref="S3:S31" si="1">RANK($R3,R$3:R$350)</f>
        <v>1</v>
      </c>
    </row>
    <row r="4" spans="1:19" x14ac:dyDescent="0.3">
      <c r="A4" s="78" t="s">
        <v>218</v>
      </c>
      <c r="B4" s="79" t="s">
        <v>219</v>
      </c>
      <c r="C4" s="81" t="s">
        <v>46</v>
      </c>
      <c r="D4" s="81" t="s">
        <v>11</v>
      </c>
      <c r="E4" s="82" t="s">
        <v>215</v>
      </c>
      <c r="F4" s="66" t="s">
        <v>121</v>
      </c>
      <c r="G4" s="55">
        <v>3</v>
      </c>
      <c r="H4" s="53">
        <f>LOOKUP(G$3:G$350,'TABLE DE VALEURS'!$A$1:$B$132)</f>
        <v>140</v>
      </c>
      <c r="I4" s="64"/>
      <c r="J4" s="55" t="s">
        <v>43</v>
      </c>
      <c r="K4" s="53">
        <f>LOOKUP(J$3:J$350,'TABLE DE VALEURS'!$A$1:$B$132)</f>
        <v>0</v>
      </c>
      <c r="L4" s="64"/>
      <c r="M4" s="55" t="s">
        <v>43</v>
      </c>
      <c r="N4" s="53">
        <f>LOOKUP(M$3:M$350,'TABLE DE VALEURS'!$A$1:$B$132)</f>
        <v>0</v>
      </c>
      <c r="O4" s="69"/>
      <c r="P4" s="55">
        <v>2</v>
      </c>
      <c r="Q4" s="57">
        <f>LOOKUP(P$3:P$350,'TABLE DE VALEURS'!$A$1:$B$132)</f>
        <v>145</v>
      </c>
      <c r="R4" s="58">
        <f t="shared" si="0"/>
        <v>430</v>
      </c>
      <c r="S4" s="90">
        <f t="shared" si="1"/>
        <v>2</v>
      </c>
    </row>
    <row r="5" spans="1:19" x14ac:dyDescent="0.3">
      <c r="A5" s="117" t="s">
        <v>224</v>
      </c>
      <c r="B5" s="118" t="s">
        <v>145</v>
      </c>
      <c r="C5" s="81" t="s">
        <v>62</v>
      </c>
      <c r="D5" s="81" t="s">
        <v>11</v>
      </c>
      <c r="E5" s="82" t="s">
        <v>215</v>
      </c>
      <c r="F5" s="66" t="s">
        <v>42</v>
      </c>
      <c r="G5" s="55">
        <v>6</v>
      </c>
      <c r="H5" s="53">
        <f>LOOKUP(G$3:G$350,'TABLE DE VALEURS'!$A$1:$B$132)</f>
        <v>131</v>
      </c>
      <c r="I5" s="66" t="s">
        <v>121</v>
      </c>
      <c r="J5" s="55" t="s">
        <v>43</v>
      </c>
      <c r="K5" s="53">
        <f>LOOKUP(J$3:J$350,'TABLE DE VALEURS'!$A$1:$B$132)</f>
        <v>0</v>
      </c>
      <c r="L5" s="66" t="s">
        <v>121</v>
      </c>
      <c r="M5" s="55" t="s">
        <v>43</v>
      </c>
      <c r="N5" s="53">
        <f>LOOKUP(M$3:M$350,'TABLE DE VALEURS'!$A$1:$B$132)</f>
        <v>0</v>
      </c>
      <c r="O5" s="67" t="s">
        <v>42</v>
      </c>
      <c r="P5" s="55">
        <v>7</v>
      </c>
      <c r="Q5" s="57">
        <f>LOOKUP(P$3:P$350,'TABLE DE VALEURS'!$A$1:$B$132)</f>
        <v>128</v>
      </c>
      <c r="R5" s="58">
        <f t="shared" si="0"/>
        <v>387</v>
      </c>
      <c r="S5" s="90">
        <f t="shared" si="1"/>
        <v>3</v>
      </c>
    </row>
    <row r="6" spans="1:19" x14ac:dyDescent="0.3">
      <c r="A6" s="64" t="s">
        <v>225</v>
      </c>
      <c r="B6" s="65" t="s">
        <v>226</v>
      </c>
      <c r="C6" s="81" t="s">
        <v>62</v>
      </c>
      <c r="D6" s="81" t="s">
        <v>11</v>
      </c>
      <c r="E6" s="82" t="s">
        <v>215</v>
      </c>
      <c r="F6" s="66" t="s">
        <v>65</v>
      </c>
      <c r="G6" s="55">
        <v>7</v>
      </c>
      <c r="H6" s="53">
        <f>LOOKUP(G$3:G$350,'TABLE DE VALEURS'!$A$1:$B$132)</f>
        <v>128</v>
      </c>
      <c r="I6" s="66" t="s">
        <v>121</v>
      </c>
      <c r="J6" s="55" t="s">
        <v>43</v>
      </c>
      <c r="K6" s="53">
        <f>LOOKUP(J$3:J$350,'TABLE DE VALEURS'!$A$1:$B$132)</f>
        <v>0</v>
      </c>
      <c r="L6" s="66" t="s">
        <v>121</v>
      </c>
      <c r="M6" s="55" t="s">
        <v>43</v>
      </c>
      <c r="N6" s="53">
        <f>LOOKUP(M$3:M$350,'TABLE DE VALEURS'!$A$1:$B$132)</f>
        <v>0</v>
      </c>
      <c r="O6" s="67" t="s">
        <v>65</v>
      </c>
      <c r="P6" s="55">
        <v>12</v>
      </c>
      <c r="Q6" s="57">
        <f>LOOKUP(P$3:P$350,'TABLE DE VALEURS'!$A$1:$B$132)</f>
        <v>118</v>
      </c>
      <c r="R6" s="58">
        <f t="shared" si="0"/>
        <v>364</v>
      </c>
      <c r="S6" s="90">
        <f t="shared" si="1"/>
        <v>4</v>
      </c>
    </row>
    <row r="7" spans="1:19" x14ac:dyDescent="0.3">
      <c r="A7" s="64" t="s">
        <v>227</v>
      </c>
      <c r="B7" s="65" t="s">
        <v>228</v>
      </c>
      <c r="C7" s="81" t="s">
        <v>46</v>
      </c>
      <c r="D7" s="81" t="s">
        <v>11</v>
      </c>
      <c r="E7" s="82" t="s">
        <v>215</v>
      </c>
      <c r="F7" s="66" t="s">
        <v>121</v>
      </c>
      <c r="G7" s="55">
        <v>8</v>
      </c>
      <c r="H7" s="53">
        <f>LOOKUP(G$3:G$350,'TABLE DE VALEURS'!$A$1:$B$132)</f>
        <v>126</v>
      </c>
      <c r="I7" s="64"/>
      <c r="J7" s="55" t="s">
        <v>43</v>
      </c>
      <c r="K7" s="53">
        <f>LOOKUP(J$3:J$350,'TABLE DE VALEURS'!$A$1:$B$132)</f>
        <v>0</v>
      </c>
      <c r="L7" s="64"/>
      <c r="M7" s="55" t="s">
        <v>43</v>
      </c>
      <c r="N7" s="53">
        <f>LOOKUP(M$3:M$350,'TABLE DE VALEURS'!$A$1:$B$132)</f>
        <v>0</v>
      </c>
      <c r="O7" s="69"/>
      <c r="P7" s="55">
        <v>22</v>
      </c>
      <c r="Q7" s="57">
        <f>LOOKUP(P$3:P$350,'TABLE DE VALEURS'!$A$1:$B$132)</f>
        <v>108</v>
      </c>
      <c r="R7" s="58">
        <f t="shared" si="0"/>
        <v>342</v>
      </c>
      <c r="S7" s="90">
        <f t="shared" si="1"/>
        <v>5</v>
      </c>
    </row>
    <row r="8" spans="1:19" x14ac:dyDescent="0.3">
      <c r="A8" s="64" t="s">
        <v>249</v>
      </c>
      <c r="B8" s="65" t="s">
        <v>250</v>
      </c>
      <c r="C8" s="81" t="s">
        <v>46</v>
      </c>
      <c r="D8" s="81" t="s">
        <v>11</v>
      </c>
      <c r="E8" s="82" t="s">
        <v>215</v>
      </c>
      <c r="F8" s="66" t="s">
        <v>121</v>
      </c>
      <c r="G8" s="55" t="s">
        <v>43</v>
      </c>
      <c r="H8" s="53">
        <f>LOOKUP(G$3:G$350,'TABLE DE VALEURS'!$A$1:$B$132)</f>
        <v>0</v>
      </c>
      <c r="I8" s="64"/>
      <c r="J8" s="55" t="s">
        <v>43</v>
      </c>
      <c r="K8" s="53">
        <f>LOOKUP(J$3:J$350,'TABLE DE VALEURS'!$A$1:$B$132)</f>
        <v>0</v>
      </c>
      <c r="L8" s="64"/>
      <c r="M8" s="55" t="s">
        <v>43</v>
      </c>
      <c r="N8" s="53">
        <f>LOOKUP(M$3:M$350,'TABLE DE VALEURS'!$A$1:$B$132)</f>
        <v>0</v>
      </c>
      <c r="O8" s="69"/>
      <c r="P8" s="55">
        <v>16</v>
      </c>
      <c r="Q8" s="57">
        <f>LOOKUP(P$3:P$350,'TABLE DE VALEURS'!$A$1:$B$132)</f>
        <v>114</v>
      </c>
      <c r="R8" s="58">
        <f t="shared" si="0"/>
        <v>228</v>
      </c>
      <c r="S8" s="90">
        <f t="shared" si="1"/>
        <v>6</v>
      </c>
    </row>
    <row r="9" spans="1:19" x14ac:dyDescent="0.3">
      <c r="A9" s="64" t="s">
        <v>222</v>
      </c>
      <c r="B9" s="65" t="s">
        <v>124</v>
      </c>
      <c r="C9" s="81" t="s">
        <v>57</v>
      </c>
      <c r="D9" s="81" t="s">
        <v>11</v>
      </c>
      <c r="E9" s="82" t="s">
        <v>215</v>
      </c>
      <c r="F9" s="66" t="s">
        <v>121</v>
      </c>
      <c r="G9" s="55" t="s">
        <v>43</v>
      </c>
      <c r="H9" s="53">
        <f>LOOKUP(G$3:G$350,'TABLE DE VALEURS'!$A$1:$B$132)</f>
        <v>0</v>
      </c>
      <c r="I9" s="66" t="s">
        <v>121</v>
      </c>
      <c r="J9" s="55" t="s">
        <v>43</v>
      </c>
      <c r="K9" s="53">
        <f>LOOKUP(J$3:J$350,'TABLE DE VALEURS'!$A$1:$B$132)</f>
        <v>0</v>
      </c>
      <c r="L9" s="66" t="s">
        <v>121</v>
      </c>
      <c r="M9" s="55" t="s">
        <v>43</v>
      </c>
      <c r="N9" s="53">
        <f>LOOKUP(M$3:M$350,'TABLE DE VALEURS'!$A$1:$B$132)</f>
        <v>0</v>
      </c>
      <c r="O9" s="67" t="s">
        <v>121</v>
      </c>
      <c r="P9" s="55">
        <v>21</v>
      </c>
      <c r="Q9" s="57">
        <f>LOOKUP(P$3:P$350,'TABLE DE VALEURS'!$A$1:$B$132)</f>
        <v>109</v>
      </c>
      <c r="R9" s="58">
        <f t="shared" si="0"/>
        <v>218</v>
      </c>
      <c r="S9" s="90">
        <f t="shared" si="1"/>
        <v>7</v>
      </c>
    </row>
    <row r="10" spans="1:19" x14ac:dyDescent="0.3">
      <c r="A10" s="64" t="s">
        <v>251</v>
      </c>
      <c r="B10" s="65" t="s">
        <v>252</v>
      </c>
      <c r="C10" s="81" t="s">
        <v>46</v>
      </c>
      <c r="D10" s="81" t="s">
        <v>11</v>
      </c>
      <c r="E10" s="82" t="s">
        <v>215</v>
      </c>
      <c r="F10" s="66" t="s">
        <v>121</v>
      </c>
      <c r="G10" s="55" t="s">
        <v>43</v>
      </c>
      <c r="H10" s="53">
        <f>LOOKUP(G$3:G$350,'TABLE DE VALEURS'!$A$1:$B$132)</f>
        <v>0</v>
      </c>
      <c r="I10" s="64"/>
      <c r="J10" s="55" t="s">
        <v>43</v>
      </c>
      <c r="K10" s="53">
        <f>LOOKUP(J$3:J$350,'TABLE DE VALEURS'!$A$1:$B$132)</f>
        <v>0</v>
      </c>
      <c r="L10" s="64"/>
      <c r="M10" s="55" t="s">
        <v>43</v>
      </c>
      <c r="N10" s="53">
        <f>LOOKUP(M$3:M$350,'TABLE DE VALEURS'!$A$1:$B$132)</f>
        <v>0</v>
      </c>
      <c r="O10" s="69"/>
      <c r="P10" s="55">
        <v>24</v>
      </c>
      <c r="Q10" s="57">
        <f>LOOKUP(P$3:P$350,'TABLE DE VALEURS'!$A$1:$B$132)</f>
        <v>106</v>
      </c>
      <c r="R10" s="58">
        <f t="shared" si="0"/>
        <v>212</v>
      </c>
      <c r="S10" s="90">
        <f t="shared" si="1"/>
        <v>8</v>
      </c>
    </row>
    <row r="11" spans="1:19" x14ac:dyDescent="0.3">
      <c r="A11" s="112" t="s">
        <v>216</v>
      </c>
      <c r="B11" s="113" t="s">
        <v>217</v>
      </c>
      <c r="C11" s="81" t="s">
        <v>191</v>
      </c>
      <c r="D11" s="81" t="s">
        <v>11</v>
      </c>
      <c r="E11" s="82" t="s">
        <v>215</v>
      </c>
      <c r="F11" s="66" t="s">
        <v>121</v>
      </c>
      <c r="G11" s="55">
        <v>2</v>
      </c>
      <c r="H11" s="53">
        <f>LOOKUP(G$3:G$350,'TABLE DE VALEURS'!$A$1:$B$132)</f>
        <v>145</v>
      </c>
      <c r="I11" s="66" t="s">
        <v>121</v>
      </c>
      <c r="J11" s="55" t="s">
        <v>43</v>
      </c>
      <c r="K11" s="53">
        <f>LOOKUP(J$3:J$350,'TABLE DE VALEURS'!$A$1:$B$132)</f>
        <v>0</v>
      </c>
      <c r="L11" s="66" t="s">
        <v>121</v>
      </c>
      <c r="M11" s="55" t="s">
        <v>43</v>
      </c>
      <c r="N11" s="53">
        <f>LOOKUP(M$3:M$350,'TABLE DE VALEURS'!$A$1:$B$132)</f>
        <v>0</v>
      </c>
      <c r="O11" s="67" t="s">
        <v>65</v>
      </c>
      <c r="P11" s="55" t="s">
        <v>43</v>
      </c>
      <c r="Q11" s="57">
        <f>LOOKUP(P$3:P$350,'TABLE DE VALEURS'!$A$1:$B$132)</f>
        <v>0</v>
      </c>
      <c r="R11" s="58">
        <f t="shared" si="0"/>
        <v>145</v>
      </c>
      <c r="S11" s="90">
        <f t="shared" si="1"/>
        <v>9</v>
      </c>
    </row>
    <row r="12" spans="1:19" x14ac:dyDescent="0.3">
      <c r="A12" s="112" t="s">
        <v>220</v>
      </c>
      <c r="B12" s="113" t="s">
        <v>221</v>
      </c>
      <c r="C12" s="81" t="s">
        <v>46</v>
      </c>
      <c r="D12" s="81" t="s">
        <v>11</v>
      </c>
      <c r="E12" s="82" t="s">
        <v>215</v>
      </c>
      <c r="F12" s="66" t="s">
        <v>121</v>
      </c>
      <c r="G12" s="55">
        <v>4</v>
      </c>
      <c r="H12" s="53">
        <f>LOOKUP(G$3:G$350,'TABLE DE VALEURS'!$A$1:$B$132)</f>
        <v>137</v>
      </c>
      <c r="I12" s="64"/>
      <c r="J12" s="55" t="s">
        <v>43</v>
      </c>
      <c r="K12" s="53">
        <f>LOOKUP(J$3:J$350,'TABLE DE VALEURS'!$A$1:$B$132)</f>
        <v>0</v>
      </c>
      <c r="L12" s="64"/>
      <c r="M12" s="55" t="s">
        <v>43</v>
      </c>
      <c r="N12" s="53">
        <f>LOOKUP(M$3:M$350,'TABLE DE VALEURS'!$A$1:$B$132)</f>
        <v>0</v>
      </c>
      <c r="O12" s="69"/>
      <c r="P12" s="55" t="s">
        <v>43</v>
      </c>
      <c r="Q12" s="57">
        <f>LOOKUP(P$3:P$350,'TABLE DE VALEURS'!$A$1:$B$132)</f>
        <v>0</v>
      </c>
      <c r="R12" s="58">
        <f t="shared" si="0"/>
        <v>137</v>
      </c>
      <c r="S12" s="90">
        <f t="shared" si="1"/>
        <v>10</v>
      </c>
    </row>
    <row r="13" spans="1:19" x14ac:dyDescent="0.3">
      <c r="A13" s="64" t="s">
        <v>222</v>
      </c>
      <c r="B13" s="65" t="s">
        <v>223</v>
      </c>
      <c r="C13" s="81" t="s">
        <v>57</v>
      </c>
      <c r="D13" s="81" t="s">
        <v>11</v>
      </c>
      <c r="E13" s="82" t="s">
        <v>215</v>
      </c>
      <c r="F13" s="66" t="s">
        <v>65</v>
      </c>
      <c r="G13" s="55">
        <v>5</v>
      </c>
      <c r="H13" s="53">
        <f>LOOKUP(G$3:G$350,'TABLE DE VALEURS'!$A$1:$B$132)</f>
        <v>134</v>
      </c>
      <c r="I13" s="66" t="s">
        <v>65</v>
      </c>
      <c r="J13" s="55" t="s">
        <v>43</v>
      </c>
      <c r="K13" s="53">
        <f>LOOKUP(J$3:J$350,'TABLE DE VALEURS'!$A$1:$B$132)</f>
        <v>0</v>
      </c>
      <c r="L13" s="66" t="s">
        <v>121</v>
      </c>
      <c r="M13" s="55" t="s">
        <v>43</v>
      </c>
      <c r="N13" s="53">
        <f>LOOKUP(M$3:M$350,'TABLE DE VALEURS'!$A$1:$B$132)</f>
        <v>0</v>
      </c>
      <c r="O13" s="67" t="s">
        <v>65</v>
      </c>
      <c r="P13" s="55" t="s">
        <v>43</v>
      </c>
      <c r="Q13" s="57">
        <f>LOOKUP(P$3:P$350,'TABLE DE VALEURS'!$A$1:$B$132)</f>
        <v>0</v>
      </c>
      <c r="R13" s="58">
        <f t="shared" si="0"/>
        <v>134</v>
      </c>
      <c r="S13" s="90">
        <f t="shared" si="1"/>
        <v>11</v>
      </c>
    </row>
    <row r="14" spans="1:19" x14ac:dyDescent="0.3">
      <c r="A14" s="64" t="s">
        <v>76</v>
      </c>
      <c r="B14" s="65" t="s">
        <v>229</v>
      </c>
      <c r="C14" s="81" t="s">
        <v>57</v>
      </c>
      <c r="D14" s="81" t="s">
        <v>11</v>
      </c>
      <c r="E14" s="82" t="s">
        <v>215</v>
      </c>
      <c r="F14" s="66" t="s">
        <v>65</v>
      </c>
      <c r="G14" s="55">
        <v>9</v>
      </c>
      <c r="H14" s="53">
        <f>LOOKUP(G$3:G$350,'TABLE DE VALEURS'!$A$1:$B$132)</f>
        <v>124</v>
      </c>
      <c r="I14" s="66" t="s">
        <v>65</v>
      </c>
      <c r="J14" s="55" t="s">
        <v>43</v>
      </c>
      <c r="K14" s="53">
        <f>LOOKUP(J$3:J$350,'TABLE DE VALEURS'!$A$1:$B$132)</f>
        <v>0</v>
      </c>
      <c r="L14" s="66" t="s">
        <v>42</v>
      </c>
      <c r="M14" s="55" t="s">
        <v>43</v>
      </c>
      <c r="N14" s="53">
        <f>LOOKUP(M$3:M$350,'TABLE DE VALEURS'!$A$1:$B$132)</f>
        <v>0</v>
      </c>
      <c r="O14" s="67" t="s">
        <v>65</v>
      </c>
      <c r="P14" s="55" t="s">
        <v>43</v>
      </c>
      <c r="Q14" s="57">
        <f>LOOKUP(P$3:P$350,'TABLE DE VALEURS'!$A$1:$B$132)</f>
        <v>0</v>
      </c>
      <c r="R14" s="58">
        <f t="shared" si="0"/>
        <v>124</v>
      </c>
      <c r="S14" s="90">
        <f t="shared" si="1"/>
        <v>12</v>
      </c>
    </row>
    <row r="15" spans="1:19" x14ac:dyDescent="0.3">
      <c r="A15" s="60" t="s">
        <v>230</v>
      </c>
      <c r="B15" s="61" t="s">
        <v>231</v>
      </c>
      <c r="C15" s="52" t="s">
        <v>40</v>
      </c>
      <c r="D15" s="52" t="s">
        <v>11</v>
      </c>
      <c r="E15" s="53" t="s">
        <v>215</v>
      </c>
      <c r="F15" s="54" t="s">
        <v>42</v>
      </c>
      <c r="G15" s="55">
        <v>10</v>
      </c>
      <c r="H15" s="53">
        <f>LOOKUP(G$3:G$350,'TABLE DE VALEURS'!$A$1:$B$132)</f>
        <v>122</v>
      </c>
      <c r="I15" s="54" t="s">
        <v>42</v>
      </c>
      <c r="J15" s="55" t="s">
        <v>43</v>
      </c>
      <c r="K15" s="53">
        <f>LOOKUP(J$3:J$350,'TABLE DE VALEURS'!$A$1:$B$132)</f>
        <v>0</v>
      </c>
      <c r="L15" s="54" t="s">
        <v>42</v>
      </c>
      <c r="M15" s="55" t="s">
        <v>43</v>
      </c>
      <c r="N15" s="53">
        <f>LOOKUP(M$3:M$350,'TABLE DE VALEURS'!$A$1:$B$132)</f>
        <v>0</v>
      </c>
      <c r="O15" s="56" t="s">
        <v>42</v>
      </c>
      <c r="P15" s="55" t="s">
        <v>43</v>
      </c>
      <c r="Q15" s="57">
        <f>LOOKUP(P$3:P$350,'TABLE DE VALEURS'!$A$1:$B$132)</f>
        <v>0</v>
      </c>
      <c r="R15" s="58">
        <f t="shared" si="0"/>
        <v>122</v>
      </c>
      <c r="S15" s="90">
        <f t="shared" si="1"/>
        <v>13</v>
      </c>
    </row>
    <row r="16" spans="1:19" x14ac:dyDescent="0.3">
      <c r="A16" s="64" t="s">
        <v>232</v>
      </c>
      <c r="B16" s="65" t="s">
        <v>233</v>
      </c>
      <c r="C16" s="81" t="s">
        <v>131</v>
      </c>
      <c r="D16" s="81" t="s">
        <v>11</v>
      </c>
      <c r="E16" s="82" t="s">
        <v>215</v>
      </c>
      <c r="F16" s="66" t="s">
        <v>121</v>
      </c>
      <c r="G16" s="55">
        <v>11</v>
      </c>
      <c r="H16" s="53">
        <f>LOOKUP(G$3:G$350,'TABLE DE VALEURS'!$A$1:$B$132)</f>
        <v>120</v>
      </c>
      <c r="I16" s="66" t="s">
        <v>121</v>
      </c>
      <c r="J16" s="55" t="s">
        <v>43</v>
      </c>
      <c r="K16" s="53">
        <f>LOOKUP(J$3:J$350,'TABLE DE VALEURS'!$A$1:$B$132)</f>
        <v>0</v>
      </c>
      <c r="L16" s="66" t="s">
        <v>121</v>
      </c>
      <c r="M16" s="55" t="s">
        <v>43</v>
      </c>
      <c r="N16" s="53">
        <f>LOOKUP(M$3:M$350,'TABLE DE VALEURS'!$A$1:$B$132)</f>
        <v>0</v>
      </c>
      <c r="O16" s="67" t="s">
        <v>121</v>
      </c>
      <c r="P16" s="55" t="s">
        <v>43</v>
      </c>
      <c r="Q16" s="57">
        <f>LOOKUP(P$3:P$350,'TABLE DE VALEURS'!$A$1:$B$132)</f>
        <v>0</v>
      </c>
      <c r="R16" s="58">
        <f t="shared" si="0"/>
        <v>120</v>
      </c>
      <c r="S16" s="90">
        <f t="shared" si="1"/>
        <v>14</v>
      </c>
    </row>
    <row r="17" spans="1:19" x14ac:dyDescent="0.3">
      <c r="A17" s="64" t="s">
        <v>234</v>
      </c>
      <c r="B17" s="65" t="s">
        <v>235</v>
      </c>
      <c r="C17" s="55" t="s">
        <v>57</v>
      </c>
      <c r="D17" s="55" t="s">
        <v>11</v>
      </c>
      <c r="E17" s="63" t="s">
        <v>215</v>
      </c>
      <c r="F17" s="54" t="s">
        <v>121</v>
      </c>
      <c r="G17" s="55">
        <v>12</v>
      </c>
      <c r="H17" s="53">
        <f>LOOKUP(G$3:G$350,'TABLE DE VALEURS'!$A$1:$B$132)</f>
        <v>118</v>
      </c>
      <c r="I17" s="54" t="s">
        <v>121</v>
      </c>
      <c r="J17" s="55" t="s">
        <v>43</v>
      </c>
      <c r="K17" s="53">
        <f>LOOKUP(J$3:J$350,'TABLE DE VALEURS'!$A$1:$B$132)</f>
        <v>0</v>
      </c>
      <c r="L17" s="54" t="s">
        <v>65</v>
      </c>
      <c r="M17" s="55" t="s">
        <v>43</v>
      </c>
      <c r="N17" s="53">
        <f>LOOKUP(M$3:M$350,'TABLE DE VALEURS'!$A$1:$B$132)</f>
        <v>0</v>
      </c>
      <c r="O17" s="56" t="s">
        <v>65</v>
      </c>
      <c r="P17" s="55" t="s">
        <v>43</v>
      </c>
      <c r="Q17" s="57">
        <f>LOOKUP(P$3:P$350,'TABLE DE VALEURS'!$A$1:$B$132)</f>
        <v>0</v>
      </c>
      <c r="R17" s="58">
        <f t="shared" si="0"/>
        <v>118</v>
      </c>
      <c r="S17" s="90">
        <f t="shared" si="1"/>
        <v>15</v>
      </c>
    </row>
    <row r="18" spans="1:19" x14ac:dyDescent="0.3">
      <c r="A18" s="60" t="s">
        <v>236</v>
      </c>
      <c r="B18" s="61" t="s">
        <v>237</v>
      </c>
      <c r="C18" s="52" t="s">
        <v>40</v>
      </c>
      <c r="D18" s="52" t="s">
        <v>11</v>
      </c>
      <c r="E18" s="53" t="s">
        <v>215</v>
      </c>
      <c r="F18" s="54" t="s">
        <v>42</v>
      </c>
      <c r="G18" s="55" t="s">
        <v>43</v>
      </c>
      <c r="H18" s="53">
        <f>LOOKUP(G$3:G$350,'TABLE DE VALEURS'!$A$1:$B$132)</f>
        <v>0</v>
      </c>
      <c r="I18" s="54" t="s">
        <v>42</v>
      </c>
      <c r="J18" s="55" t="s">
        <v>43</v>
      </c>
      <c r="K18" s="53">
        <f>LOOKUP(J$3:J$350,'TABLE DE VALEURS'!$A$1:$B$132)</f>
        <v>0</v>
      </c>
      <c r="L18" s="54" t="s">
        <v>42</v>
      </c>
      <c r="M18" s="55" t="s">
        <v>43</v>
      </c>
      <c r="N18" s="53">
        <f>LOOKUP(M$3:M$350,'TABLE DE VALEURS'!$A$1:$B$132)</f>
        <v>0</v>
      </c>
      <c r="O18" s="56" t="s">
        <v>42</v>
      </c>
      <c r="P18" s="55" t="s">
        <v>43</v>
      </c>
      <c r="Q18" s="57">
        <f>LOOKUP(P$3:P$350,'TABLE DE VALEURS'!$A$1:$B$132)</f>
        <v>0</v>
      </c>
      <c r="R18" s="58">
        <f t="shared" si="0"/>
        <v>0</v>
      </c>
      <c r="S18" s="90">
        <f t="shared" si="1"/>
        <v>16</v>
      </c>
    </row>
    <row r="19" spans="1:19" x14ac:dyDescent="0.3">
      <c r="A19" s="60" t="s">
        <v>238</v>
      </c>
      <c r="B19" s="61" t="s">
        <v>239</v>
      </c>
      <c r="C19" s="52" t="s">
        <v>40</v>
      </c>
      <c r="D19" s="52" t="s">
        <v>11</v>
      </c>
      <c r="E19" s="53" t="s">
        <v>215</v>
      </c>
      <c r="F19" s="54" t="s">
        <v>42</v>
      </c>
      <c r="G19" s="55" t="s">
        <v>43</v>
      </c>
      <c r="H19" s="53">
        <f>LOOKUP(G$3:G$350,'TABLE DE VALEURS'!$A$1:$B$132)</f>
        <v>0</v>
      </c>
      <c r="I19" s="54" t="s">
        <v>42</v>
      </c>
      <c r="J19" s="55" t="s">
        <v>43</v>
      </c>
      <c r="K19" s="53">
        <f>LOOKUP(J$3:J$350,'TABLE DE VALEURS'!$A$1:$B$132)</f>
        <v>0</v>
      </c>
      <c r="L19" s="54" t="s">
        <v>42</v>
      </c>
      <c r="M19" s="55" t="s">
        <v>43</v>
      </c>
      <c r="N19" s="53">
        <f>LOOKUP(M$3:M$350,'TABLE DE VALEURS'!$A$1:$B$132)</f>
        <v>0</v>
      </c>
      <c r="O19" s="56" t="s">
        <v>42</v>
      </c>
      <c r="P19" s="55" t="s">
        <v>43</v>
      </c>
      <c r="Q19" s="57">
        <f>LOOKUP(P$3:P$350,'TABLE DE VALEURS'!$A$1:$B$132)</f>
        <v>0</v>
      </c>
      <c r="R19" s="58">
        <f t="shared" si="0"/>
        <v>0</v>
      </c>
      <c r="S19" s="90">
        <f t="shared" si="1"/>
        <v>16</v>
      </c>
    </row>
    <row r="20" spans="1:19" x14ac:dyDescent="0.3">
      <c r="A20" s="60" t="s">
        <v>240</v>
      </c>
      <c r="B20" s="61" t="s">
        <v>223</v>
      </c>
      <c r="C20" s="55" t="s">
        <v>40</v>
      </c>
      <c r="D20" s="55" t="s">
        <v>11</v>
      </c>
      <c r="E20" s="63" t="s">
        <v>215</v>
      </c>
      <c r="F20" s="54" t="s">
        <v>42</v>
      </c>
      <c r="G20" s="55" t="s">
        <v>43</v>
      </c>
      <c r="H20" s="53">
        <f>LOOKUP(G$3:G$350,'TABLE DE VALEURS'!$A$1:$B$132)</f>
        <v>0</v>
      </c>
      <c r="I20" s="54" t="s">
        <v>42</v>
      </c>
      <c r="J20" s="55" t="s">
        <v>43</v>
      </c>
      <c r="K20" s="53">
        <f>LOOKUP(J$3:J$350,'TABLE DE VALEURS'!$A$1:$B$132)</f>
        <v>0</v>
      </c>
      <c r="L20" s="54" t="s">
        <v>42</v>
      </c>
      <c r="M20" s="55" t="s">
        <v>43</v>
      </c>
      <c r="N20" s="53">
        <f>LOOKUP(M$3:M$350,'TABLE DE VALEURS'!$A$1:$B$132)</f>
        <v>0</v>
      </c>
      <c r="O20" s="56" t="s">
        <v>42</v>
      </c>
      <c r="P20" s="55" t="s">
        <v>43</v>
      </c>
      <c r="Q20" s="57">
        <f>LOOKUP(P$3:P$350,'TABLE DE VALEURS'!$A$1:$B$132)</f>
        <v>0</v>
      </c>
      <c r="R20" s="58">
        <f t="shared" si="0"/>
        <v>0</v>
      </c>
      <c r="S20" s="90">
        <f t="shared" si="1"/>
        <v>16</v>
      </c>
    </row>
    <row r="21" spans="1:19" x14ac:dyDescent="0.3">
      <c r="A21" s="60" t="s">
        <v>241</v>
      </c>
      <c r="B21" s="61" t="s">
        <v>242</v>
      </c>
      <c r="C21" s="55" t="s">
        <v>40</v>
      </c>
      <c r="D21" s="55" t="s">
        <v>11</v>
      </c>
      <c r="E21" s="63" t="s">
        <v>215</v>
      </c>
      <c r="F21" s="54" t="s">
        <v>42</v>
      </c>
      <c r="G21" s="55" t="s">
        <v>43</v>
      </c>
      <c r="H21" s="53">
        <f>LOOKUP(G$3:G$350,'TABLE DE VALEURS'!$A$1:$B$132)</f>
        <v>0</v>
      </c>
      <c r="I21" s="54" t="s">
        <v>42</v>
      </c>
      <c r="J21" s="55" t="s">
        <v>43</v>
      </c>
      <c r="K21" s="53">
        <f>LOOKUP(J$3:J$350,'TABLE DE VALEURS'!$A$1:$B$132)</f>
        <v>0</v>
      </c>
      <c r="L21" s="54" t="s">
        <v>42</v>
      </c>
      <c r="M21" s="55" t="s">
        <v>43</v>
      </c>
      <c r="N21" s="53">
        <f>LOOKUP(M$3:M$350,'TABLE DE VALEURS'!$A$1:$B$132)</f>
        <v>0</v>
      </c>
      <c r="O21" s="56" t="s">
        <v>42</v>
      </c>
      <c r="P21" s="55" t="s">
        <v>43</v>
      </c>
      <c r="Q21" s="57">
        <f>LOOKUP(P$3:P$350,'TABLE DE VALEURS'!$A$1:$B$132)</f>
        <v>0</v>
      </c>
      <c r="R21" s="58">
        <f t="shared" si="0"/>
        <v>0</v>
      </c>
      <c r="S21" s="90">
        <f t="shared" si="1"/>
        <v>16</v>
      </c>
    </row>
    <row r="22" spans="1:19" x14ac:dyDescent="0.3">
      <c r="A22" s="64" t="s">
        <v>243</v>
      </c>
      <c r="B22" s="65" t="s">
        <v>244</v>
      </c>
      <c r="C22" s="55" t="s">
        <v>245</v>
      </c>
      <c r="D22" s="55" t="s">
        <v>11</v>
      </c>
      <c r="E22" s="63" t="s">
        <v>215</v>
      </c>
      <c r="F22" s="54" t="s">
        <v>42</v>
      </c>
      <c r="G22" s="55" t="s">
        <v>43</v>
      </c>
      <c r="H22" s="53">
        <f>LOOKUP(G$3:G$350,'TABLE DE VALEURS'!$A$1:$B$132)</f>
        <v>0</v>
      </c>
      <c r="I22" s="54" t="s">
        <v>42</v>
      </c>
      <c r="J22" s="55" t="s">
        <v>43</v>
      </c>
      <c r="K22" s="53">
        <f>LOOKUP(J$3:J$350,'TABLE DE VALEURS'!$A$1:$B$132)</f>
        <v>0</v>
      </c>
      <c r="L22" s="54" t="s">
        <v>42</v>
      </c>
      <c r="M22" s="55" t="s">
        <v>43</v>
      </c>
      <c r="N22" s="53">
        <f>LOOKUP(M$3:M$350,'TABLE DE VALEURS'!$A$1:$B$132)</f>
        <v>0</v>
      </c>
      <c r="O22" s="56" t="s">
        <v>42</v>
      </c>
      <c r="P22" s="55" t="s">
        <v>43</v>
      </c>
      <c r="Q22" s="57">
        <f>LOOKUP(P$3:P$350,'TABLE DE VALEURS'!$A$1:$B$132)</f>
        <v>0</v>
      </c>
      <c r="R22" s="58">
        <f t="shared" si="0"/>
        <v>0</v>
      </c>
      <c r="S22" s="90">
        <f t="shared" si="1"/>
        <v>16</v>
      </c>
    </row>
    <row r="23" spans="1:19" x14ac:dyDescent="0.3">
      <c r="A23" s="64" t="s">
        <v>222</v>
      </c>
      <c r="B23" s="65" t="s">
        <v>223</v>
      </c>
      <c r="C23" s="55" t="s">
        <v>57</v>
      </c>
      <c r="D23" s="55" t="s">
        <v>11</v>
      </c>
      <c r="E23" s="63" t="s">
        <v>215</v>
      </c>
      <c r="F23" s="54" t="s">
        <v>65</v>
      </c>
      <c r="G23" s="55" t="s">
        <v>43</v>
      </c>
      <c r="H23" s="53">
        <f>LOOKUP(G$3:G$350,'TABLE DE VALEURS'!$A$1:$B$132)</f>
        <v>0</v>
      </c>
      <c r="I23" s="54" t="s">
        <v>65</v>
      </c>
      <c r="J23" s="55" t="s">
        <v>43</v>
      </c>
      <c r="K23" s="53">
        <f>LOOKUP(J$3:J$350,'TABLE DE VALEURS'!$A$1:$B$132)</f>
        <v>0</v>
      </c>
      <c r="L23" s="54" t="s">
        <v>121</v>
      </c>
      <c r="M23" s="55" t="s">
        <v>43</v>
      </c>
      <c r="N23" s="53">
        <f>LOOKUP(M$3:M$350,'TABLE DE VALEURS'!$A$1:$B$132)</f>
        <v>0</v>
      </c>
      <c r="O23" s="56" t="s">
        <v>65</v>
      </c>
      <c r="P23" s="55" t="s">
        <v>43</v>
      </c>
      <c r="Q23" s="57">
        <f>LOOKUP(P$3:P$350,'TABLE DE VALEURS'!$A$1:$B$132)</f>
        <v>0</v>
      </c>
      <c r="R23" s="58">
        <f t="shared" si="0"/>
        <v>0</v>
      </c>
      <c r="S23" s="90">
        <f t="shared" si="1"/>
        <v>16</v>
      </c>
    </row>
    <row r="24" spans="1:19" x14ac:dyDescent="0.3">
      <c r="A24" s="64" t="s">
        <v>76</v>
      </c>
      <c r="B24" s="65" t="s">
        <v>229</v>
      </c>
      <c r="C24" s="52" t="s">
        <v>57</v>
      </c>
      <c r="D24" s="52" t="s">
        <v>11</v>
      </c>
      <c r="E24" s="53" t="s">
        <v>215</v>
      </c>
      <c r="F24" s="66" t="s">
        <v>121</v>
      </c>
      <c r="G24" s="55" t="s">
        <v>43</v>
      </c>
      <c r="H24" s="53">
        <f>LOOKUP(G$3:G$350,'TABLE DE VALEURS'!$A$1:$B$132)</f>
        <v>0</v>
      </c>
      <c r="I24" s="66" t="s">
        <v>121</v>
      </c>
      <c r="J24" s="55" t="s">
        <v>43</v>
      </c>
      <c r="K24" s="53">
        <f>LOOKUP(J$3:J$350,'TABLE DE VALEURS'!$A$1:$B$132)</f>
        <v>0</v>
      </c>
      <c r="L24" s="66" t="s">
        <v>65</v>
      </c>
      <c r="M24" s="55" t="s">
        <v>43</v>
      </c>
      <c r="N24" s="53">
        <f>LOOKUP(M$3:M$350,'TABLE DE VALEURS'!$A$1:$B$132)</f>
        <v>0</v>
      </c>
      <c r="O24" s="67" t="s">
        <v>65</v>
      </c>
      <c r="P24" s="55" t="s">
        <v>43</v>
      </c>
      <c r="Q24" s="57">
        <f>LOOKUP(P$3:P$350,'TABLE DE VALEURS'!$A$1:$B$132)</f>
        <v>0</v>
      </c>
      <c r="R24" s="58">
        <f t="shared" si="0"/>
        <v>0</v>
      </c>
      <c r="S24" s="90">
        <f t="shared" si="1"/>
        <v>16</v>
      </c>
    </row>
    <row r="25" spans="1:19" x14ac:dyDescent="0.3">
      <c r="A25" s="64" t="s">
        <v>246</v>
      </c>
      <c r="B25" s="65" t="s">
        <v>153</v>
      </c>
      <c r="C25" s="81" t="s">
        <v>57</v>
      </c>
      <c r="D25" s="81" t="s">
        <v>11</v>
      </c>
      <c r="E25" s="82" t="s">
        <v>215</v>
      </c>
      <c r="F25" s="66" t="s">
        <v>65</v>
      </c>
      <c r="G25" s="55" t="s">
        <v>43</v>
      </c>
      <c r="H25" s="53">
        <f>LOOKUP(G$3:G$350,'TABLE DE VALEURS'!$A$1:$B$132)</f>
        <v>0</v>
      </c>
      <c r="I25" s="66" t="s">
        <v>121</v>
      </c>
      <c r="J25" s="55" t="s">
        <v>43</v>
      </c>
      <c r="K25" s="53">
        <f>LOOKUP(J$3:J$350,'TABLE DE VALEURS'!$A$1:$B$132)</f>
        <v>0</v>
      </c>
      <c r="L25" s="66" t="s">
        <v>121</v>
      </c>
      <c r="M25" s="55" t="s">
        <v>43</v>
      </c>
      <c r="N25" s="53">
        <f>LOOKUP(M$3:M$350,'TABLE DE VALEURS'!$A$1:$B$132)</f>
        <v>0</v>
      </c>
      <c r="O25" s="67" t="s">
        <v>65</v>
      </c>
      <c r="P25" s="55" t="s">
        <v>43</v>
      </c>
      <c r="Q25" s="57">
        <f>LOOKUP(P$3:P$350,'TABLE DE VALEURS'!$A$1:$B$132)</f>
        <v>0</v>
      </c>
      <c r="R25" s="58">
        <f t="shared" si="0"/>
        <v>0</v>
      </c>
      <c r="S25" s="90">
        <f t="shared" si="1"/>
        <v>16</v>
      </c>
    </row>
    <row r="26" spans="1:19" x14ac:dyDescent="0.3">
      <c r="A26" s="64" t="s">
        <v>247</v>
      </c>
      <c r="B26" s="65" t="s">
        <v>248</v>
      </c>
      <c r="C26" s="81" t="s">
        <v>131</v>
      </c>
      <c r="D26" s="81" t="s">
        <v>11</v>
      </c>
      <c r="E26" s="82" t="s">
        <v>215</v>
      </c>
      <c r="F26" s="66" t="s">
        <v>65</v>
      </c>
      <c r="G26" s="55" t="s">
        <v>43</v>
      </c>
      <c r="H26" s="53">
        <f>LOOKUP(G$3:G$350,'TABLE DE VALEURS'!$A$1:$B$132)</f>
        <v>0</v>
      </c>
      <c r="I26" s="66" t="s">
        <v>65</v>
      </c>
      <c r="J26" s="55" t="s">
        <v>43</v>
      </c>
      <c r="K26" s="53">
        <f>LOOKUP(J$3:J$350,'TABLE DE VALEURS'!$A$1:$B$132)</f>
        <v>0</v>
      </c>
      <c r="L26" s="66" t="s">
        <v>121</v>
      </c>
      <c r="M26" s="55" t="s">
        <v>43</v>
      </c>
      <c r="N26" s="53">
        <f>LOOKUP(M$3:M$350,'TABLE DE VALEURS'!$A$1:$B$132)</f>
        <v>0</v>
      </c>
      <c r="O26" s="67" t="s">
        <v>121</v>
      </c>
      <c r="P26" s="55" t="s">
        <v>43</v>
      </c>
      <c r="Q26" s="57">
        <f>LOOKUP(P$3:P$350,'TABLE DE VALEURS'!$A$1:$B$132)</f>
        <v>0</v>
      </c>
      <c r="R26" s="58">
        <f t="shared" si="0"/>
        <v>0</v>
      </c>
      <c r="S26" s="90">
        <f t="shared" si="1"/>
        <v>16</v>
      </c>
    </row>
    <row r="27" spans="1:19" x14ac:dyDescent="0.3">
      <c r="A27" s="64" t="s">
        <v>234</v>
      </c>
      <c r="B27" s="65" t="s">
        <v>235</v>
      </c>
      <c r="C27" s="81" t="s">
        <v>57</v>
      </c>
      <c r="D27" s="81" t="s">
        <v>11</v>
      </c>
      <c r="E27" s="82" t="s">
        <v>215</v>
      </c>
      <c r="F27" s="66" t="s">
        <v>121</v>
      </c>
      <c r="G27" s="55" t="s">
        <v>43</v>
      </c>
      <c r="H27" s="53">
        <f>LOOKUP(G$3:G$350,'TABLE DE VALEURS'!$A$1:$B$132)</f>
        <v>0</v>
      </c>
      <c r="I27" s="66" t="s">
        <v>121</v>
      </c>
      <c r="J27" s="55" t="s">
        <v>43</v>
      </c>
      <c r="K27" s="53">
        <f>LOOKUP(J$3:J$350,'TABLE DE VALEURS'!$A$1:$B$132)</f>
        <v>0</v>
      </c>
      <c r="L27" s="66" t="s">
        <v>121</v>
      </c>
      <c r="M27" s="55" t="s">
        <v>43</v>
      </c>
      <c r="N27" s="53">
        <f>LOOKUP(M$3:M$350,'TABLE DE VALEURS'!$A$1:$B$132)</f>
        <v>0</v>
      </c>
      <c r="O27" s="67" t="s">
        <v>121</v>
      </c>
      <c r="P27" s="55" t="s">
        <v>43</v>
      </c>
      <c r="Q27" s="57">
        <f>LOOKUP(P$3:P$350,'TABLE DE VALEURS'!$A$1:$B$132)</f>
        <v>0</v>
      </c>
      <c r="R27" s="58">
        <f t="shared" si="0"/>
        <v>0</v>
      </c>
      <c r="S27" s="90">
        <f t="shared" si="1"/>
        <v>16</v>
      </c>
    </row>
    <row r="28" spans="1:19" x14ac:dyDescent="0.3">
      <c r="A28" s="64" t="s">
        <v>246</v>
      </c>
      <c r="B28" s="65" t="s">
        <v>153</v>
      </c>
      <c r="C28" s="81" t="s">
        <v>57</v>
      </c>
      <c r="D28" s="81" t="s">
        <v>11</v>
      </c>
      <c r="E28" s="82" t="s">
        <v>215</v>
      </c>
      <c r="F28" s="66" t="s">
        <v>65</v>
      </c>
      <c r="G28" s="55" t="s">
        <v>43</v>
      </c>
      <c r="H28" s="53">
        <f>LOOKUP(G$3:G$350,'TABLE DE VALEURS'!$A$1:$B$132)</f>
        <v>0</v>
      </c>
      <c r="I28" s="66" t="s">
        <v>42</v>
      </c>
      <c r="J28" s="55" t="s">
        <v>43</v>
      </c>
      <c r="K28" s="53">
        <f>LOOKUP(J$3:J$350,'TABLE DE VALEURS'!$A$1:$B$132)</f>
        <v>0</v>
      </c>
      <c r="L28" s="66" t="s">
        <v>65</v>
      </c>
      <c r="M28" s="55" t="s">
        <v>43</v>
      </c>
      <c r="N28" s="53">
        <f>LOOKUP(M$3:M$350,'TABLE DE VALEURS'!$A$1:$B$132)</f>
        <v>0</v>
      </c>
      <c r="O28" s="67" t="s">
        <v>65</v>
      </c>
      <c r="P28" s="55" t="s">
        <v>43</v>
      </c>
      <c r="Q28" s="57">
        <f>LOOKUP(P$3:P$350,'TABLE DE VALEURS'!$A$1:$B$132)</f>
        <v>0</v>
      </c>
      <c r="R28" s="58">
        <f t="shared" si="0"/>
        <v>0</v>
      </c>
      <c r="S28" s="90">
        <f t="shared" si="1"/>
        <v>16</v>
      </c>
    </row>
    <row r="29" spans="1:19" x14ac:dyDescent="0.3">
      <c r="A29" s="60" t="s">
        <v>253</v>
      </c>
      <c r="B29" s="61" t="s">
        <v>254</v>
      </c>
      <c r="C29" s="52" t="s">
        <v>71</v>
      </c>
      <c r="D29" s="52" t="s">
        <v>11</v>
      </c>
      <c r="E29" s="82" t="s">
        <v>215</v>
      </c>
      <c r="F29" s="66" t="s">
        <v>42</v>
      </c>
      <c r="G29" s="55" t="s">
        <v>43</v>
      </c>
      <c r="H29" s="53">
        <f>LOOKUP(G$3:G$350,'TABLE DE VALEURS'!$A$1:$B$132)</f>
        <v>0</v>
      </c>
      <c r="I29" s="64"/>
      <c r="J29" s="55" t="s">
        <v>43</v>
      </c>
      <c r="K29" s="53">
        <f>LOOKUP(J$3:J$350,'TABLE DE VALEURS'!$A$1:$B$132)</f>
        <v>0</v>
      </c>
      <c r="L29" s="64"/>
      <c r="M29" s="55" t="s">
        <v>43</v>
      </c>
      <c r="N29" s="53">
        <f>LOOKUP(M$3:M$350,'TABLE DE VALEURS'!$A$1:$B$132)</f>
        <v>0</v>
      </c>
      <c r="O29" s="67" t="s">
        <v>42</v>
      </c>
      <c r="P29" s="55" t="s">
        <v>43</v>
      </c>
      <c r="Q29" s="57">
        <f>LOOKUP(P$3:P$350,'TABLE DE VALEURS'!$A$1:$B$132)</f>
        <v>0</v>
      </c>
      <c r="R29" s="58">
        <f t="shared" si="0"/>
        <v>0</v>
      </c>
      <c r="S29" s="90">
        <f t="shared" si="1"/>
        <v>16</v>
      </c>
    </row>
    <row r="30" spans="1:19" x14ac:dyDescent="0.3">
      <c r="A30" s="64"/>
      <c r="B30" s="65"/>
      <c r="C30" s="65"/>
      <c r="D30" s="65"/>
      <c r="E30" s="68"/>
      <c r="F30" s="64"/>
      <c r="G30" s="55" t="s">
        <v>43</v>
      </c>
      <c r="H30" s="53">
        <f>LOOKUP(G$3:G$350,'TABLE DE VALEURS'!$A$1:$B$132)</f>
        <v>0</v>
      </c>
      <c r="I30" s="64"/>
      <c r="J30" s="55" t="s">
        <v>43</v>
      </c>
      <c r="K30" s="53">
        <f>LOOKUP(J$3:J$350,'TABLE DE VALEURS'!$A$1:$B$132)</f>
        <v>0</v>
      </c>
      <c r="L30" s="64"/>
      <c r="M30" s="55" t="s">
        <v>43</v>
      </c>
      <c r="N30" s="53">
        <f>LOOKUP(M$3:M$350,'TABLE DE VALEURS'!$A$1:$B$132)</f>
        <v>0</v>
      </c>
      <c r="O30" s="69"/>
      <c r="P30" s="55" t="s">
        <v>43</v>
      </c>
      <c r="Q30" s="57">
        <f>LOOKUP(P$3:P$350,'TABLE DE VALEURS'!$A$1:$B$132)</f>
        <v>0</v>
      </c>
      <c r="R30" s="58">
        <f t="shared" si="0"/>
        <v>0</v>
      </c>
      <c r="S30" s="90">
        <f t="shared" si="1"/>
        <v>16</v>
      </c>
    </row>
    <row r="31" spans="1:19" x14ac:dyDescent="0.3">
      <c r="A31" s="64"/>
      <c r="B31" s="65"/>
      <c r="C31" s="65"/>
      <c r="D31" s="65"/>
      <c r="E31" s="68"/>
      <c r="F31" s="64"/>
      <c r="G31" s="55" t="s">
        <v>43</v>
      </c>
      <c r="H31" s="53">
        <f>LOOKUP(G$3:G$350,'TABLE DE VALEURS'!$A$1:$B$132)</f>
        <v>0</v>
      </c>
      <c r="I31" s="64"/>
      <c r="J31" s="55" t="s">
        <v>43</v>
      </c>
      <c r="K31" s="53">
        <f>LOOKUP(J$3:J$350,'TABLE DE VALEURS'!$A$1:$B$132)</f>
        <v>0</v>
      </c>
      <c r="L31" s="64"/>
      <c r="M31" s="55" t="s">
        <v>43</v>
      </c>
      <c r="N31" s="53">
        <f>LOOKUP(M$3:M$350,'TABLE DE VALEURS'!$A$1:$B$132)</f>
        <v>0</v>
      </c>
      <c r="O31" s="69"/>
      <c r="P31" s="55" t="s">
        <v>43</v>
      </c>
      <c r="Q31" s="57">
        <f>LOOKUP(P$3:P$350,'TABLE DE VALEURS'!$A$1:$B$132)</f>
        <v>0</v>
      </c>
      <c r="R31" s="58">
        <f t="shared" si="0"/>
        <v>0</v>
      </c>
      <c r="S31" s="90">
        <f t="shared" si="1"/>
        <v>16</v>
      </c>
    </row>
    <row r="32" spans="1:19" x14ac:dyDescent="0.3">
      <c r="A32" s="64"/>
      <c r="B32" s="65"/>
      <c r="C32" s="65"/>
      <c r="D32" s="65"/>
      <c r="E32" s="68"/>
      <c r="F32" s="64"/>
      <c r="G32" s="55" t="s">
        <v>43</v>
      </c>
      <c r="H32" s="53">
        <f>LOOKUP(G$3:G$350,'TABLE DE VALEURS'!$A$1:$B$132)</f>
        <v>0</v>
      </c>
      <c r="I32" s="64"/>
      <c r="J32" s="55" t="s">
        <v>43</v>
      </c>
      <c r="K32" s="53">
        <f>LOOKUP(J$3:J$350,'TABLE DE VALEURS'!$A$1:$B$132)</f>
        <v>0</v>
      </c>
      <c r="L32" s="64"/>
      <c r="M32" s="55" t="s">
        <v>43</v>
      </c>
      <c r="N32" s="53">
        <f>LOOKUP(M$3:M$350,'TABLE DE VALEURS'!$A$1:$B$132)</f>
        <v>0</v>
      </c>
      <c r="O32" s="69"/>
      <c r="P32" s="55" t="s">
        <v>43</v>
      </c>
      <c r="Q32" s="57">
        <f>LOOKUP(P$3:P$350,'TABLE DE VALEURS'!$A$1:$B$132)</f>
        <v>0</v>
      </c>
      <c r="R32" s="58">
        <f t="shared" ref="R32:R66" si="2">H32+1.5*K32+N32+2*Q32</f>
        <v>0</v>
      </c>
      <c r="S32" s="90">
        <f t="shared" ref="S32:S93" si="3">RANK($R32,R$3:R$350)</f>
        <v>16</v>
      </c>
    </row>
    <row r="33" spans="1:19" x14ac:dyDescent="0.3">
      <c r="A33" s="64"/>
      <c r="B33" s="65"/>
      <c r="C33" s="65"/>
      <c r="D33" s="65"/>
      <c r="E33" s="68"/>
      <c r="F33" s="64"/>
      <c r="G33" s="55" t="s">
        <v>43</v>
      </c>
      <c r="H33" s="53">
        <f>LOOKUP(G$3:G$350,'TABLE DE VALEURS'!$A$1:$B$132)</f>
        <v>0</v>
      </c>
      <c r="I33" s="64"/>
      <c r="J33" s="55" t="s">
        <v>43</v>
      </c>
      <c r="K33" s="53">
        <f>LOOKUP(J$3:J$350,'TABLE DE VALEURS'!$A$1:$B$132)</f>
        <v>0</v>
      </c>
      <c r="L33" s="64"/>
      <c r="M33" s="55" t="s">
        <v>43</v>
      </c>
      <c r="N33" s="53">
        <f>LOOKUP(M$3:M$350,'TABLE DE VALEURS'!$A$1:$B$132)</f>
        <v>0</v>
      </c>
      <c r="O33" s="69"/>
      <c r="P33" s="55" t="s">
        <v>43</v>
      </c>
      <c r="Q33" s="57">
        <f>LOOKUP(P$3:P$350,'TABLE DE VALEURS'!$A$1:$B$132)</f>
        <v>0</v>
      </c>
      <c r="R33" s="58">
        <f t="shared" si="2"/>
        <v>0</v>
      </c>
      <c r="S33" s="90">
        <f t="shared" si="3"/>
        <v>16</v>
      </c>
    </row>
    <row r="34" spans="1:19" x14ac:dyDescent="0.3">
      <c r="A34" s="64"/>
      <c r="B34" s="65"/>
      <c r="C34" s="65"/>
      <c r="D34" s="65"/>
      <c r="E34" s="68"/>
      <c r="F34" s="64"/>
      <c r="G34" s="55" t="s">
        <v>43</v>
      </c>
      <c r="H34" s="53">
        <f>LOOKUP(G$3:G$350,'TABLE DE VALEURS'!$A$1:$B$132)</f>
        <v>0</v>
      </c>
      <c r="I34" s="64"/>
      <c r="J34" s="55" t="s">
        <v>43</v>
      </c>
      <c r="K34" s="53">
        <f>LOOKUP(J$3:J$350,'TABLE DE VALEURS'!$A$1:$B$132)</f>
        <v>0</v>
      </c>
      <c r="L34" s="64"/>
      <c r="M34" s="55" t="s">
        <v>43</v>
      </c>
      <c r="N34" s="53">
        <f>LOOKUP(M$3:M$350,'TABLE DE VALEURS'!$A$1:$B$132)</f>
        <v>0</v>
      </c>
      <c r="O34" s="69"/>
      <c r="P34" s="55" t="s">
        <v>43</v>
      </c>
      <c r="Q34" s="57">
        <f>LOOKUP(P$3:P$350,'TABLE DE VALEURS'!$A$1:$B$132)</f>
        <v>0</v>
      </c>
      <c r="R34" s="58">
        <f t="shared" si="2"/>
        <v>0</v>
      </c>
      <c r="S34" s="90">
        <f t="shared" si="3"/>
        <v>16</v>
      </c>
    </row>
    <row r="35" spans="1:19" x14ac:dyDescent="0.3">
      <c r="A35" s="64"/>
      <c r="B35" s="65"/>
      <c r="C35" s="65"/>
      <c r="D35" s="65"/>
      <c r="E35" s="68"/>
      <c r="F35" s="64"/>
      <c r="G35" s="55" t="s">
        <v>43</v>
      </c>
      <c r="H35" s="53">
        <f>LOOKUP(G$3:G$350,'TABLE DE VALEURS'!$A$1:$B$132)</f>
        <v>0</v>
      </c>
      <c r="I35" s="64"/>
      <c r="J35" s="55" t="s">
        <v>43</v>
      </c>
      <c r="K35" s="53">
        <f>LOOKUP(J$3:J$350,'TABLE DE VALEURS'!$A$1:$B$132)</f>
        <v>0</v>
      </c>
      <c r="L35" s="64"/>
      <c r="M35" s="55" t="s">
        <v>43</v>
      </c>
      <c r="N35" s="53">
        <f>LOOKUP(M$3:M$350,'TABLE DE VALEURS'!$A$1:$B$132)</f>
        <v>0</v>
      </c>
      <c r="O35" s="69"/>
      <c r="P35" s="55" t="s">
        <v>43</v>
      </c>
      <c r="Q35" s="57">
        <f>LOOKUP(P$3:P$350,'TABLE DE VALEURS'!$A$1:$B$132)</f>
        <v>0</v>
      </c>
      <c r="R35" s="58">
        <f t="shared" si="2"/>
        <v>0</v>
      </c>
      <c r="S35" s="90">
        <f t="shared" si="3"/>
        <v>16</v>
      </c>
    </row>
    <row r="36" spans="1:19" x14ac:dyDescent="0.3">
      <c r="A36" s="64"/>
      <c r="B36" s="65"/>
      <c r="C36" s="65"/>
      <c r="D36" s="65"/>
      <c r="E36" s="68"/>
      <c r="F36" s="64"/>
      <c r="G36" s="55" t="s">
        <v>43</v>
      </c>
      <c r="H36" s="53">
        <f>LOOKUP(G$3:G$350,'TABLE DE VALEURS'!$A$1:$B$132)</f>
        <v>0</v>
      </c>
      <c r="I36" s="64"/>
      <c r="J36" s="55" t="s">
        <v>43</v>
      </c>
      <c r="K36" s="53">
        <f>LOOKUP(J$3:J$350,'TABLE DE VALEURS'!$A$1:$B$132)</f>
        <v>0</v>
      </c>
      <c r="L36" s="64"/>
      <c r="M36" s="55" t="s">
        <v>43</v>
      </c>
      <c r="N36" s="53">
        <f>LOOKUP(M$3:M$350,'TABLE DE VALEURS'!$A$1:$B$132)</f>
        <v>0</v>
      </c>
      <c r="O36" s="69"/>
      <c r="P36" s="55" t="s">
        <v>43</v>
      </c>
      <c r="Q36" s="57">
        <f>LOOKUP(P$3:P$350,'TABLE DE VALEURS'!$A$1:$B$132)</f>
        <v>0</v>
      </c>
      <c r="R36" s="58">
        <f t="shared" si="2"/>
        <v>0</v>
      </c>
      <c r="S36" s="90">
        <f t="shared" si="3"/>
        <v>16</v>
      </c>
    </row>
    <row r="37" spans="1:19" x14ac:dyDescent="0.3">
      <c r="A37" s="64"/>
      <c r="B37" s="65"/>
      <c r="C37" s="65"/>
      <c r="D37" s="65"/>
      <c r="E37" s="68"/>
      <c r="F37" s="64"/>
      <c r="G37" s="55" t="s">
        <v>43</v>
      </c>
      <c r="H37" s="53">
        <f>LOOKUP(G$3:G$350,'TABLE DE VALEURS'!$A$1:$B$132)</f>
        <v>0</v>
      </c>
      <c r="I37" s="64"/>
      <c r="J37" s="55" t="s">
        <v>43</v>
      </c>
      <c r="K37" s="53">
        <f>LOOKUP(J$3:J$350,'TABLE DE VALEURS'!$A$1:$B$132)</f>
        <v>0</v>
      </c>
      <c r="L37" s="64"/>
      <c r="M37" s="55" t="s">
        <v>43</v>
      </c>
      <c r="N37" s="53">
        <f>LOOKUP(M$3:M$350,'TABLE DE VALEURS'!$A$1:$B$132)</f>
        <v>0</v>
      </c>
      <c r="O37" s="69"/>
      <c r="P37" s="55" t="s">
        <v>43</v>
      </c>
      <c r="Q37" s="57">
        <f>LOOKUP(P$3:P$350,'TABLE DE VALEURS'!$A$1:$B$132)</f>
        <v>0</v>
      </c>
      <c r="R37" s="58">
        <f t="shared" si="2"/>
        <v>0</v>
      </c>
      <c r="S37" s="90">
        <f t="shared" si="3"/>
        <v>16</v>
      </c>
    </row>
    <row r="38" spans="1:19" x14ac:dyDescent="0.3">
      <c r="A38" s="64"/>
      <c r="B38" s="65"/>
      <c r="C38" s="65"/>
      <c r="D38" s="65"/>
      <c r="E38" s="68"/>
      <c r="F38" s="64"/>
      <c r="G38" s="55" t="s">
        <v>43</v>
      </c>
      <c r="H38" s="53">
        <f>LOOKUP(G$3:G$350,'TABLE DE VALEURS'!$A$1:$B$132)</f>
        <v>0</v>
      </c>
      <c r="I38" s="64"/>
      <c r="J38" s="55" t="s">
        <v>43</v>
      </c>
      <c r="K38" s="53">
        <f>LOOKUP(J$3:J$350,'TABLE DE VALEURS'!$A$1:$B$132)</f>
        <v>0</v>
      </c>
      <c r="L38" s="64"/>
      <c r="M38" s="55" t="s">
        <v>43</v>
      </c>
      <c r="N38" s="53">
        <f>LOOKUP(M$3:M$350,'TABLE DE VALEURS'!$A$1:$B$132)</f>
        <v>0</v>
      </c>
      <c r="O38" s="69"/>
      <c r="P38" s="55" t="s">
        <v>43</v>
      </c>
      <c r="Q38" s="57">
        <f>LOOKUP(P$3:P$350,'TABLE DE VALEURS'!$A$1:$B$132)</f>
        <v>0</v>
      </c>
      <c r="R38" s="58">
        <f t="shared" si="2"/>
        <v>0</v>
      </c>
      <c r="S38" s="90">
        <f t="shared" si="3"/>
        <v>16</v>
      </c>
    </row>
    <row r="39" spans="1:19" x14ac:dyDescent="0.3">
      <c r="A39" s="64"/>
      <c r="B39" s="65"/>
      <c r="C39" s="65"/>
      <c r="D39" s="65"/>
      <c r="E39" s="68"/>
      <c r="F39" s="64"/>
      <c r="G39" s="55" t="s">
        <v>43</v>
      </c>
      <c r="H39" s="53">
        <f>LOOKUP(G$3:G$350,'TABLE DE VALEURS'!$A$1:$B$132)</f>
        <v>0</v>
      </c>
      <c r="I39" s="64"/>
      <c r="J39" s="55" t="s">
        <v>43</v>
      </c>
      <c r="K39" s="53">
        <f>LOOKUP(J$3:J$350,'TABLE DE VALEURS'!$A$1:$B$132)</f>
        <v>0</v>
      </c>
      <c r="L39" s="64"/>
      <c r="M39" s="55" t="s">
        <v>43</v>
      </c>
      <c r="N39" s="53">
        <f>LOOKUP(M$3:M$350,'TABLE DE VALEURS'!$A$1:$B$132)</f>
        <v>0</v>
      </c>
      <c r="O39" s="69"/>
      <c r="P39" s="55" t="s">
        <v>43</v>
      </c>
      <c r="Q39" s="57">
        <f>LOOKUP(P$3:P$350,'TABLE DE VALEURS'!$A$1:$B$132)</f>
        <v>0</v>
      </c>
      <c r="R39" s="58">
        <f t="shared" si="2"/>
        <v>0</v>
      </c>
      <c r="S39" s="90">
        <f t="shared" si="3"/>
        <v>16</v>
      </c>
    </row>
    <row r="40" spans="1:19" x14ac:dyDescent="0.3">
      <c r="A40" s="64"/>
      <c r="B40" s="65"/>
      <c r="C40" s="65"/>
      <c r="D40" s="65"/>
      <c r="E40" s="68"/>
      <c r="F40" s="64"/>
      <c r="G40" s="55" t="s">
        <v>43</v>
      </c>
      <c r="H40" s="53">
        <f>LOOKUP(G$3:G$350,'TABLE DE VALEURS'!$A$1:$B$132)</f>
        <v>0</v>
      </c>
      <c r="I40" s="64"/>
      <c r="J40" s="55" t="s">
        <v>43</v>
      </c>
      <c r="K40" s="53">
        <f>LOOKUP(J$3:J$350,'TABLE DE VALEURS'!$A$1:$B$132)</f>
        <v>0</v>
      </c>
      <c r="L40" s="64"/>
      <c r="M40" s="55" t="s">
        <v>43</v>
      </c>
      <c r="N40" s="53">
        <f>LOOKUP(M$3:M$350,'TABLE DE VALEURS'!$A$1:$B$132)</f>
        <v>0</v>
      </c>
      <c r="O40" s="69"/>
      <c r="P40" s="55" t="s">
        <v>43</v>
      </c>
      <c r="Q40" s="57">
        <f>LOOKUP(P$3:P$350,'TABLE DE VALEURS'!$A$1:$B$132)</f>
        <v>0</v>
      </c>
      <c r="R40" s="58">
        <f t="shared" si="2"/>
        <v>0</v>
      </c>
      <c r="S40" s="90">
        <f t="shared" si="3"/>
        <v>16</v>
      </c>
    </row>
    <row r="41" spans="1:19" x14ac:dyDescent="0.3">
      <c r="A41" s="64"/>
      <c r="B41" s="65"/>
      <c r="C41" s="65"/>
      <c r="D41" s="65"/>
      <c r="E41" s="68"/>
      <c r="F41" s="64"/>
      <c r="G41" s="55" t="s">
        <v>43</v>
      </c>
      <c r="H41" s="53">
        <f>LOOKUP(G$3:G$350,'TABLE DE VALEURS'!$A$1:$B$132)</f>
        <v>0</v>
      </c>
      <c r="I41" s="64"/>
      <c r="J41" s="55" t="s">
        <v>43</v>
      </c>
      <c r="K41" s="53">
        <f>LOOKUP(J$3:J$350,'TABLE DE VALEURS'!$A$1:$B$132)</f>
        <v>0</v>
      </c>
      <c r="L41" s="64"/>
      <c r="M41" s="55" t="s">
        <v>43</v>
      </c>
      <c r="N41" s="53">
        <f>LOOKUP(M$3:M$350,'TABLE DE VALEURS'!$A$1:$B$132)</f>
        <v>0</v>
      </c>
      <c r="O41" s="69"/>
      <c r="P41" s="55" t="s">
        <v>43</v>
      </c>
      <c r="Q41" s="57">
        <f>LOOKUP(P$3:P$350,'TABLE DE VALEURS'!$A$1:$B$132)</f>
        <v>0</v>
      </c>
      <c r="R41" s="58">
        <f t="shared" si="2"/>
        <v>0</v>
      </c>
      <c r="S41" s="90">
        <f t="shared" si="3"/>
        <v>16</v>
      </c>
    </row>
    <row r="42" spans="1:19" x14ac:dyDescent="0.3">
      <c r="A42" s="64"/>
      <c r="B42" s="65"/>
      <c r="C42" s="65"/>
      <c r="D42" s="65"/>
      <c r="E42" s="68"/>
      <c r="F42" s="64"/>
      <c r="G42" s="55" t="s">
        <v>43</v>
      </c>
      <c r="H42" s="53">
        <f>LOOKUP(G$3:G$350,'TABLE DE VALEURS'!$A$1:$B$132)</f>
        <v>0</v>
      </c>
      <c r="I42" s="64"/>
      <c r="J42" s="55" t="s">
        <v>43</v>
      </c>
      <c r="K42" s="53">
        <f>LOOKUP(J$3:J$350,'TABLE DE VALEURS'!$A$1:$B$132)</f>
        <v>0</v>
      </c>
      <c r="L42" s="64"/>
      <c r="M42" s="55" t="s">
        <v>43</v>
      </c>
      <c r="N42" s="53">
        <f>LOOKUP(M$3:M$350,'TABLE DE VALEURS'!$A$1:$B$132)</f>
        <v>0</v>
      </c>
      <c r="O42" s="69"/>
      <c r="P42" s="55" t="s">
        <v>43</v>
      </c>
      <c r="Q42" s="57">
        <f>LOOKUP(P$3:P$350,'TABLE DE VALEURS'!$A$1:$B$132)</f>
        <v>0</v>
      </c>
      <c r="R42" s="58">
        <f t="shared" si="2"/>
        <v>0</v>
      </c>
      <c r="S42" s="90">
        <f t="shared" si="3"/>
        <v>16</v>
      </c>
    </row>
    <row r="43" spans="1:19" x14ac:dyDescent="0.3">
      <c r="A43" s="64"/>
      <c r="B43" s="65"/>
      <c r="C43" s="65"/>
      <c r="D43" s="65"/>
      <c r="E43" s="68"/>
      <c r="F43" s="64"/>
      <c r="G43" s="55" t="s">
        <v>43</v>
      </c>
      <c r="H43" s="53">
        <f>LOOKUP(G$3:G$350,'TABLE DE VALEURS'!$A$1:$B$132)</f>
        <v>0</v>
      </c>
      <c r="I43" s="64"/>
      <c r="J43" s="55" t="s">
        <v>43</v>
      </c>
      <c r="K43" s="53">
        <f>LOOKUP(J$3:J$350,'TABLE DE VALEURS'!$A$1:$B$132)</f>
        <v>0</v>
      </c>
      <c r="L43" s="64"/>
      <c r="M43" s="55" t="s">
        <v>43</v>
      </c>
      <c r="N43" s="53">
        <f>LOOKUP(M$3:M$350,'TABLE DE VALEURS'!$A$1:$B$132)</f>
        <v>0</v>
      </c>
      <c r="O43" s="69"/>
      <c r="P43" s="55" t="s">
        <v>43</v>
      </c>
      <c r="Q43" s="57">
        <f>LOOKUP(P$3:P$350,'TABLE DE VALEURS'!$A$1:$B$132)</f>
        <v>0</v>
      </c>
      <c r="R43" s="58">
        <f t="shared" si="2"/>
        <v>0</v>
      </c>
      <c r="S43" s="90">
        <f t="shared" si="3"/>
        <v>16</v>
      </c>
    </row>
    <row r="44" spans="1:19" x14ac:dyDescent="0.3">
      <c r="A44" s="64"/>
      <c r="B44" s="65"/>
      <c r="C44" s="65"/>
      <c r="D44" s="65"/>
      <c r="E44" s="68"/>
      <c r="F44" s="64"/>
      <c r="G44" s="55" t="s">
        <v>43</v>
      </c>
      <c r="H44" s="53">
        <f>LOOKUP(G$3:G$350,'TABLE DE VALEURS'!$A$1:$B$132)</f>
        <v>0</v>
      </c>
      <c r="I44" s="64"/>
      <c r="J44" s="55" t="s">
        <v>43</v>
      </c>
      <c r="K44" s="53">
        <f>LOOKUP(J$3:J$350,'TABLE DE VALEURS'!$A$1:$B$132)</f>
        <v>0</v>
      </c>
      <c r="L44" s="64"/>
      <c r="M44" s="55" t="s">
        <v>43</v>
      </c>
      <c r="N44" s="53">
        <f>LOOKUP(M$3:M$350,'TABLE DE VALEURS'!$A$1:$B$132)</f>
        <v>0</v>
      </c>
      <c r="O44" s="69"/>
      <c r="P44" s="55" t="s">
        <v>43</v>
      </c>
      <c r="Q44" s="57">
        <f>LOOKUP(P$3:P$350,'TABLE DE VALEURS'!$A$1:$B$132)</f>
        <v>0</v>
      </c>
      <c r="R44" s="58">
        <f t="shared" si="2"/>
        <v>0</v>
      </c>
      <c r="S44" s="90">
        <f t="shared" si="3"/>
        <v>16</v>
      </c>
    </row>
    <row r="45" spans="1:19" x14ac:dyDescent="0.3">
      <c r="A45" s="64"/>
      <c r="B45" s="65"/>
      <c r="C45" s="65"/>
      <c r="D45" s="65"/>
      <c r="E45" s="68"/>
      <c r="F45" s="64"/>
      <c r="G45" s="55" t="s">
        <v>43</v>
      </c>
      <c r="H45" s="53">
        <f>LOOKUP(G$3:G$350,'TABLE DE VALEURS'!$A$1:$B$132)</f>
        <v>0</v>
      </c>
      <c r="I45" s="64"/>
      <c r="J45" s="55" t="s">
        <v>43</v>
      </c>
      <c r="K45" s="53">
        <f>LOOKUP(J$3:J$350,'TABLE DE VALEURS'!$A$1:$B$132)</f>
        <v>0</v>
      </c>
      <c r="L45" s="64"/>
      <c r="M45" s="55" t="s">
        <v>43</v>
      </c>
      <c r="N45" s="53">
        <f>LOOKUP(M$3:M$350,'TABLE DE VALEURS'!$A$1:$B$132)</f>
        <v>0</v>
      </c>
      <c r="O45" s="69"/>
      <c r="P45" s="55" t="s">
        <v>43</v>
      </c>
      <c r="Q45" s="57">
        <f>LOOKUP(P$3:P$350,'TABLE DE VALEURS'!$A$1:$B$132)</f>
        <v>0</v>
      </c>
      <c r="R45" s="58">
        <f t="shared" si="2"/>
        <v>0</v>
      </c>
      <c r="S45" s="90">
        <f t="shared" si="3"/>
        <v>16</v>
      </c>
    </row>
    <row r="46" spans="1:19" x14ac:dyDescent="0.3">
      <c r="A46" s="64"/>
      <c r="B46" s="65"/>
      <c r="C46" s="65"/>
      <c r="D46" s="65"/>
      <c r="E46" s="68"/>
      <c r="F46" s="64"/>
      <c r="G46" s="55" t="s">
        <v>43</v>
      </c>
      <c r="H46" s="53">
        <f>LOOKUP(G$3:G$350,'TABLE DE VALEURS'!$A$1:$B$132)</f>
        <v>0</v>
      </c>
      <c r="I46" s="64"/>
      <c r="J46" s="55" t="s">
        <v>43</v>
      </c>
      <c r="K46" s="53">
        <f>LOOKUP(J$3:J$350,'TABLE DE VALEURS'!$A$1:$B$132)</f>
        <v>0</v>
      </c>
      <c r="L46" s="64"/>
      <c r="M46" s="55" t="s">
        <v>43</v>
      </c>
      <c r="N46" s="53">
        <f>LOOKUP(M$3:M$350,'TABLE DE VALEURS'!$A$1:$B$132)</f>
        <v>0</v>
      </c>
      <c r="O46" s="69"/>
      <c r="P46" s="55" t="s">
        <v>43</v>
      </c>
      <c r="Q46" s="57">
        <f>LOOKUP(P$3:P$350,'TABLE DE VALEURS'!$A$1:$B$132)</f>
        <v>0</v>
      </c>
      <c r="R46" s="58">
        <f t="shared" si="2"/>
        <v>0</v>
      </c>
      <c r="S46" s="90">
        <f t="shared" si="3"/>
        <v>16</v>
      </c>
    </row>
    <row r="47" spans="1:19" x14ac:dyDescent="0.3">
      <c r="A47" s="64"/>
      <c r="B47" s="65"/>
      <c r="C47" s="65"/>
      <c r="D47" s="65"/>
      <c r="E47" s="68"/>
      <c r="F47" s="64"/>
      <c r="G47" s="55" t="s">
        <v>43</v>
      </c>
      <c r="H47" s="53">
        <f>LOOKUP(G$3:G$350,'TABLE DE VALEURS'!$A$1:$B$132)</f>
        <v>0</v>
      </c>
      <c r="I47" s="64"/>
      <c r="J47" s="55" t="s">
        <v>43</v>
      </c>
      <c r="K47" s="53">
        <f>LOOKUP(J$3:J$350,'TABLE DE VALEURS'!$A$1:$B$132)</f>
        <v>0</v>
      </c>
      <c r="L47" s="64"/>
      <c r="M47" s="55" t="s">
        <v>43</v>
      </c>
      <c r="N47" s="53">
        <f>LOOKUP(M$3:M$350,'TABLE DE VALEURS'!$A$1:$B$132)</f>
        <v>0</v>
      </c>
      <c r="O47" s="69"/>
      <c r="P47" s="55" t="s">
        <v>43</v>
      </c>
      <c r="Q47" s="57">
        <f>LOOKUP(P$3:P$350,'TABLE DE VALEURS'!$A$1:$B$132)</f>
        <v>0</v>
      </c>
      <c r="R47" s="58">
        <f t="shared" si="2"/>
        <v>0</v>
      </c>
      <c r="S47" s="90">
        <f t="shared" si="3"/>
        <v>16</v>
      </c>
    </row>
    <row r="48" spans="1:19" x14ac:dyDescent="0.3">
      <c r="A48" s="64"/>
      <c r="B48" s="65"/>
      <c r="C48" s="65"/>
      <c r="D48" s="65"/>
      <c r="E48" s="68"/>
      <c r="F48" s="64"/>
      <c r="G48" s="55" t="s">
        <v>43</v>
      </c>
      <c r="H48" s="53">
        <f>LOOKUP(G$3:G$350,'TABLE DE VALEURS'!$A$1:$B$132)</f>
        <v>0</v>
      </c>
      <c r="I48" s="64"/>
      <c r="J48" s="55" t="s">
        <v>43</v>
      </c>
      <c r="K48" s="53">
        <f>LOOKUP(J$3:J$350,'TABLE DE VALEURS'!$A$1:$B$132)</f>
        <v>0</v>
      </c>
      <c r="L48" s="64"/>
      <c r="M48" s="55" t="s">
        <v>43</v>
      </c>
      <c r="N48" s="53">
        <f>LOOKUP(M$3:M$350,'TABLE DE VALEURS'!$A$1:$B$132)</f>
        <v>0</v>
      </c>
      <c r="O48" s="69"/>
      <c r="P48" s="55" t="s">
        <v>43</v>
      </c>
      <c r="Q48" s="57">
        <f>LOOKUP(P$3:P$350,'TABLE DE VALEURS'!$A$1:$B$132)</f>
        <v>0</v>
      </c>
      <c r="R48" s="58">
        <f t="shared" si="2"/>
        <v>0</v>
      </c>
      <c r="S48" s="90">
        <f t="shared" si="3"/>
        <v>16</v>
      </c>
    </row>
    <row r="49" spans="1:19" x14ac:dyDescent="0.3">
      <c r="A49" s="64"/>
      <c r="B49" s="65"/>
      <c r="C49" s="65"/>
      <c r="D49" s="65"/>
      <c r="E49" s="68"/>
      <c r="F49" s="64"/>
      <c r="G49" s="55" t="s">
        <v>43</v>
      </c>
      <c r="H49" s="53">
        <f>LOOKUP(G$3:G$350,'TABLE DE VALEURS'!$A$1:$B$132)</f>
        <v>0</v>
      </c>
      <c r="I49" s="64"/>
      <c r="J49" s="55" t="s">
        <v>43</v>
      </c>
      <c r="K49" s="53">
        <f>LOOKUP(J$3:J$350,'TABLE DE VALEURS'!$A$1:$B$132)</f>
        <v>0</v>
      </c>
      <c r="L49" s="64"/>
      <c r="M49" s="55" t="s">
        <v>43</v>
      </c>
      <c r="N49" s="53">
        <f>LOOKUP(M$3:M$350,'TABLE DE VALEURS'!$A$1:$B$132)</f>
        <v>0</v>
      </c>
      <c r="O49" s="69"/>
      <c r="P49" s="55" t="s">
        <v>43</v>
      </c>
      <c r="Q49" s="57">
        <f>LOOKUP(P$3:P$350,'TABLE DE VALEURS'!$A$1:$B$132)</f>
        <v>0</v>
      </c>
      <c r="R49" s="58">
        <f t="shared" si="2"/>
        <v>0</v>
      </c>
      <c r="S49" s="90">
        <f t="shared" si="3"/>
        <v>16</v>
      </c>
    </row>
    <row r="50" spans="1:19" x14ac:dyDescent="0.3">
      <c r="A50" s="64"/>
      <c r="B50" s="65"/>
      <c r="C50" s="65"/>
      <c r="D50" s="65"/>
      <c r="E50" s="68"/>
      <c r="F50" s="64"/>
      <c r="G50" s="55" t="s">
        <v>43</v>
      </c>
      <c r="H50" s="53">
        <f>LOOKUP(G$3:G$350,'TABLE DE VALEURS'!$A$1:$B$132)</f>
        <v>0</v>
      </c>
      <c r="I50" s="64"/>
      <c r="J50" s="55" t="s">
        <v>43</v>
      </c>
      <c r="K50" s="53">
        <f>LOOKUP(J$3:J$350,'TABLE DE VALEURS'!$A$1:$B$132)</f>
        <v>0</v>
      </c>
      <c r="L50" s="64"/>
      <c r="M50" s="55" t="s">
        <v>43</v>
      </c>
      <c r="N50" s="53">
        <f>LOOKUP(M$3:M$350,'TABLE DE VALEURS'!$A$1:$B$132)</f>
        <v>0</v>
      </c>
      <c r="O50" s="69"/>
      <c r="P50" s="55" t="s">
        <v>43</v>
      </c>
      <c r="Q50" s="57">
        <f>LOOKUP(P$3:P$350,'TABLE DE VALEURS'!$A$1:$B$132)</f>
        <v>0</v>
      </c>
      <c r="R50" s="58">
        <f t="shared" si="2"/>
        <v>0</v>
      </c>
      <c r="S50" s="90">
        <f t="shared" si="3"/>
        <v>16</v>
      </c>
    </row>
    <row r="51" spans="1:19" x14ac:dyDescent="0.3">
      <c r="A51" s="64"/>
      <c r="B51" s="65"/>
      <c r="C51" s="65"/>
      <c r="D51" s="65"/>
      <c r="E51" s="68"/>
      <c r="F51" s="64"/>
      <c r="G51" s="55" t="s">
        <v>43</v>
      </c>
      <c r="H51" s="53">
        <f>LOOKUP(G$3:G$350,'TABLE DE VALEURS'!$A$1:$B$132)</f>
        <v>0</v>
      </c>
      <c r="I51" s="64"/>
      <c r="J51" s="55" t="s">
        <v>43</v>
      </c>
      <c r="K51" s="53">
        <f>LOOKUP(J$3:J$350,'TABLE DE VALEURS'!$A$1:$B$132)</f>
        <v>0</v>
      </c>
      <c r="L51" s="64"/>
      <c r="M51" s="55" t="s">
        <v>43</v>
      </c>
      <c r="N51" s="53">
        <f>LOOKUP(M$3:M$350,'TABLE DE VALEURS'!$A$1:$B$132)</f>
        <v>0</v>
      </c>
      <c r="O51" s="69"/>
      <c r="P51" s="55" t="s">
        <v>43</v>
      </c>
      <c r="Q51" s="57">
        <f>LOOKUP(P$3:P$350,'TABLE DE VALEURS'!$A$1:$B$132)</f>
        <v>0</v>
      </c>
      <c r="R51" s="58">
        <f t="shared" si="2"/>
        <v>0</v>
      </c>
      <c r="S51" s="90">
        <f t="shared" si="3"/>
        <v>16</v>
      </c>
    </row>
    <row r="52" spans="1:19" x14ac:dyDescent="0.3">
      <c r="A52" s="64"/>
      <c r="B52" s="65"/>
      <c r="C52" s="65"/>
      <c r="D52" s="65"/>
      <c r="E52" s="68"/>
      <c r="F52" s="64"/>
      <c r="G52" s="55" t="s">
        <v>43</v>
      </c>
      <c r="H52" s="53">
        <f>LOOKUP(G$3:G$350,'TABLE DE VALEURS'!$A$1:$B$132)</f>
        <v>0</v>
      </c>
      <c r="I52" s="64"/>
      <c r="J52" s="55" t="s">
        <v>43</v>
      </c>
      <c r="K52" s="53">
        <f>LOOKUP(J$3:J$350,'TABLE DE VALEURS'!$A$1:$B$132)</f>
        <v>0</v>
      </c>
      <c r="L52" s="64"/>
      <c r="M52" s="55" t="s">
        <v>43</v>
      </c>
      <c r="N52" s="53">
        <f>LOOKUP(M$3:M$350,'TABLE DE VALEURS'!$A$1:$B$132)</f>
        <v>0</v>
      </c>
      <c r="O52" s="69"/>
      <c r="P52" s="55" t="s">
        <v>43</v>
      </c>
      <c r="Q52" s="57">
        <f>LOOKUP(P$3:P$350,'TABLE DE VALEURS'!$A$1:$B$132)</f>
        <v>0</v>
      </c>
      <c r="R52" s="58">
        <f t="shared" si="2"/>
        <v>0</v>
      </c>
      <c r="S52" s="90">
        <f t="shared" si="3"/>
        <v>16</v>
      </c>
    </row>
    <row r="53" spans="1:19" x14ac:dyDescent="0.3">
      <c r="A53" s="64"/>
      <c r="B53" s="65"/>
      <c r="C53" s="65"/>
      <c r="D53" s="65"/>
      <c r="E53" s="68"/>
      <c r="F53" s="64"/>
      <c r="G53" s="55" t="s">
        <v>43</v>
      </c>
      <c r="H53" s="53">
        <f>LOOKUP(G$3:G$350,'TABLE DE VALEURS'!$A$1:$B$132)</f>
        <v>0</v>
      </c>
      <c r="I53" s="64"/>
      <c r="J53" s="55" t="s">
        <v>43</v>
      </c>
      <c r="K53" s="53">
        <f>LOOKUP(J$3:J$350,'TABLE DE VALEURS'!$A$1:$B$132)</f>
        <v>0</v>
      </c>
      <c r="L53" s="64"/>
      <c r="M53" s="55" t="s">
        <v>43</v>
      </c>
      <c r="N53" s="53">
        <f>LOOKUP(M$3:M$350,'TABLE DE VALEURS'!$A$1:$B$132)</f>
        <v>0</v>
      </c>
      <c r="O53" s="69"/>
      <c r="P53" s="55" t="s">
        <v>43</v>
      </c>
      <c r="Q53" s="57">
        <f>LOOKUP(P$3:P$350,'TABLE DE VALEURS'!$A$1:$B$132)</f>
        <v>0</v>
      </c>
      <c r="R53" s="58">
        <f t="shared" si="2"/>
        <v>0</v>
      </c>
      <c r="S53" s="90">
        <f t="shared" si="3"/>
        <v>16</v>
      </c>
    </row>
    <row r="54" spans="1:19" x14ac:dyDescent="0.3">
      <c r="A54" s="64"/>
      <c r="B54" s="65"/>
      <c r="C54" s="65"/>
      <c r="D54" s="65"/>
      <c r="E54" s="68"/>
      <c r="F54" s="64"/>
      <c r="G54" s="55" t="s">
        <v>43</v>
      </c>
      <c r="H54" s="53">
        <f>LOOKUP(G$3:G$350,'TABLE DE VALEURS'!$A$1:$B$132)</f>
        <v>0</v>
      </c>
      <c r="I54" s="64"/>
      <c r="J54" s="55" t="s">
        <v>43</v>
      </c>
      <c r="K54" s="53">
        <f>LOOKUP(J$3:J$350,'TABLE DE VALEURS'!$A$1:$B$132)</f>
        <v>0</v>
      </c>
      <c r="L54" s="64"/>
      <c r="M54" s="55" t="s">
        <v>43</v>
      </c>
      <c r="N54" s="53">
        <f>LOOKUP(M$3:M$350,'TABLE DE VALEURS'!$A$1:$B$132)</f>
        <v>0</v>
      </c>
      <c r="O54" s="69"/>
      <c r="P54" s="55" t="s">
        <v>43</v>
      </c>
      <c r="Q54" s="57">
        <f>LOOKUP(P$3:P$350,'TABLE DE VALEURS'!$A$1:$B$132)</f>
        <v>0</v>
      </c>
      <c r="R54" s="58">
        <f t="shared" si="2"/>
        <v>0</v>
      </c>
      <c r="S54" s="90">
        <f t="shared" si="3"/>
        <v>16</v>
      </c>
    </row>
    <row r="55" spans="1:19" x14ac:dyDescent="0.3">
      <c r="A55" s="64"/>
      <c r="B55" s="65"/>
      <c r="C55" s="65"/>
      <c r="D55" s="65"/>
      <c r="E55" s="68"/>
      <c r="F55" s="64"/>
      <c r="G55" s="55" t="s">
        <v>43</v>
      </c>
      <c r="H55" s="53">
        <f>LOOKUP(G$3:G$350,'TABLE DE VALEURS'!$A$1:$B$132)</f>
        <v>0</v>
      </c>
      <c r="I55" s="64"/>
      <c r="J55" s="55" t="s">
        <v>43</v>
      </c>
      <c r="K55" s="53">
        <f>LOOKUP(J$3:J$350,'TABLE DE VALEURS'!$A$1:$B$132)</f>
        <v>0</v>
      </c>
      <c r="L55" s="64"/>
      <c r="M55" s="55" t="s">
        <v>43</v>
      </c>
      <c r="N55" s="53">
        <f>LOOKUP(M$3:M$350,'TABLE DE VALEURS'!$A$1:$B$132)</f>
        <v>0</v>
      </c>
      <c r="O55" s="69"/>
      <c r="P55" s="55" t="s">
        <v>43</v>
      </c>
      <c r="Q55" s="57">
        <f>LOOKUP(P$3:P$350,'TABLE DE VALEURS'!$A$1:$B$132)</f>
        <v>0</v>
      </c>
      <c r="R55" s="58">
        <f t="shared" si="2"/>
        <v>0</v>
      </c>
      <c r="S55" s="90">
        <f t="shared" si="3"/>
        <v>16</v>
      </c>
    </row>
    <row r="56" spans="1:19" x14ac:dyDescent="0.3">
      <c r="A56" s="64"/>
      <c r="B56" s="65"/>
      <c r="C56" s="65"/>
      <c r="D56" s="65"/>
      <c r="E56" s="68"/>
      <c r="F56" s="64"/>
      <c r="G56" s="55" t="s">
        <v>43</v>
      </c>
      <c r="H56" s="53">
        <f>LOOKUP(G$3:G$350,'TABLE DE VALEURS'!$A$1:$B$132)</f>
        <v>0</v>
      </c>
      <c r="I56" s="64"/>
      <c r="J56" s="55" t="s">
        <v>43</v>
      </c>
      <c r="K56" s="53">
        <f>LOOKUP(J$3:J$350,'TABLE DE VALEURS'!$A$1:$B$132)</f>
        <v>0</v>
      </c>
      <c r="L56" s="64"/>
      <c r="M56" s="55" t="s">
        <v>43</v>
      </c>
      <c r="N56" s="53">
        <f>LOOKUP(M$3:M$350,'TABLE DE VALEURS'!$A$1:$B$132)</f>
        <v>0</v>
      </c>
      <c r="O56" s="69"/>
      <c r="P56" s="55" t="s">
        <v>43</v>
      </c>
      <c r="Q56" s="57">
        <f>LOOKUP(P$3:P$350,'TABLE DE VALEURS'!$A$1:$B$132)</f>
        <v>0</v>
      </c>
      <c r="R56" s="58">
        <f t="shared" si="2"/>
        <v>0</v>
      </c>
      <c r="S56" s="90">
        <f t="shared" si="3"/>
        <v>16</v>
      </c>
    </row>
    <row r="57" spans="1:19" x14ac:dyDescent="0.3">
      <c r="A57" s="64"/>
      <c r="B57" s="65"/>
      <c r="C57" s="65"/>
      <c r="D57" s="65"/>
      <c r="E57" s="68"/>
      <c r="F57" s="64"/>
      <c r="G57" s="55" t="s">
        <v>43</v>
      </c>
      <c r="H57" s="53">
        <f>LOOKUP(G$3:G$350,'TABLE DE VALEURS'!$A$1:$B$132)</f>
        <v>0</v>
      </c>
      <c r="I57" s="64"/>
      <c r="J57" s="55" t="s">
        <v>43</v>
      </c>
      <c r="K57" s="53">
        <f>LOOKUP(J$3:J$350,'TABLE DE VALEURS'!$A$1:$B$132)</f>
        <v>0</v>
      </c>
      <c r="L57" s="64"/>
      <c r="M57" s="55" t="s">
        <v>43</v>
      </c>
      <c r="N57" s="53">
        <f>LOOKUP(M$3:M$350,'TABLE DE VALEURS'!$A$1:$B$132)</f>
        <v>0</v>
      </c>
      <c r="O57" s="69"/>
      <c r="P57" s="55" t="s">
        <v>43</v>
      </c>
      <c r="Q57" s="57">
        <f>LOOKUP(P$3:P$350,'TABLE DE VALEURS'!$A$1:$B$132)</f>
        <v>0</v>
      </c>
      <c r="R57" s="58">
        <f t="shared" si="2"/>
        <v>0</v>
      </c>
      <c r="S57" s="90">
        <f t="shared" si="3"/>
        <v>16</v>
      </c>
    </row>
    <row r="58" spans="1:19" x14ac:dyDescent="0.3">
      <c r="A58" s="64"/>
      <c r="B58" s="65"/>
      <c r="C58" s="65"/>
      <c r="D58" s="65"/>
      <c r="E58" s="68"/>
      <c r="F58" s="64"/>
      <c r="G58" s="55" t="s">
        <v>43</v>
      </c>
      <c r="H58" s="53">
        <f>LOOKUP(G$3:G$350,'TABLE DE VALEURS'!$A$1:$B$132)</f>
        <v>0</v>
      </c>
      <c r="I58" s="64"/>
      <c r="J58" s="55" t="s">
        <v>43</v>
      </c>
      <c r="K58" s="53">
        <f>LOOKUP(J$3:J$350,'TABLE DE VALEURS'!$A$1:$B$132)</f>
        <v>0</v>
      </c>
      <c r="L58" s="64"/>
      <c r="M58" s="55" t="s">
        <v>43</v>
      </c>
      <c r="N58" s="53">
        <f>LOOKUP(M$3:M$350,'TABLE DE VALEURS'!$A$1:$B$132)</f>
        <v>0</v>
      </c>
      <c r="O58" s="69"/>
      <c r="P58" s="55" t="s">
        <v>43</v>
      </c>
      <c r="Q58" s="57">
        <f>LOOKUP(P$3:P$350,'TABLE DE VALEURS'!$A$1:$B$132)</f>
        <v>0</v>
      </c>
      <c r="R58" s="58">
        <f t="shared" si="2"/>
        <v>0</v>
      </c>
      <c r="S58" s="90">
        <f t="shared" si="3"/>
        <v>16</v>
      </c>
    </row>
    <row r="59" spans="1:19" x14ac:dyDescent="0.3">
      <c r="A59" s="64"/>
      <c r="B59" s="65"/>
      <c r="C59" s="65"/>
      <c r="D59" s="65"/>
      <c r="E59" s="68"/>
      <c r="F59" s="64"/>
      <c r="G59" s="55" t="s">
        <v>43</v>
      </c>
      <c r="H59" s="53">
        <f>LOOKUP(G$3:G$350,'TABLE DE VALEURS'!$A$1:$B$132)</f>
        <v>0</v>
      </c>
      <c r="I59" s="64"/>
      <c r="J59" s="55" t="s">
        <v>43</v>
      </c>
      <c r="K59" s="53">
        <f>LOOKUP(J$3:J$350,'TABLE DE VALEURS'!$A$1:$B$132)</f>
        <v>0</v>
      </c>
      <c r="L59" s="64"/>
      <c r="M59" s="55" t="s">
        <v>43</v>
      </c>
      <c r="N59" s="53">
        <f>LOOKUP(M$3:M$350,'TABLE DE VALEURS'!$A$1:$B$132)</f>
        <v>0</v>
      </c>
      <c r="O59" s="69"/>
      <c r="P59" s="55" t="s">
        <v>43</v>
      </c>
      <c r="Q59" s="57">
        <f>LOOKUP(P$3:P$350,'TABLE DE VALEURS'!$A$1:$B$132)</f>
        <v>0</v>
      </c>
      <c r="R59" s="58">
        <f t="shared" si="2"/>
        <v>0</v>
      </c>
      <c r="S59" s="90">
        <f t="shared" si="3"/>
        <v>16</v>
      </c>
    </row>
    <row r="60" spans="1:19" x14ac:dyDescent="0.3">
      <c r="A60" s="64"/>
      <c r="B60" s="65"/>
      <c r="C60" s="65"/>
      <c r="D60" s="65"/>
      <c r="E60" s="68"/>
      <c r="F60" s="64"/>
      <c r="G60" s="55" t="s">
        <v>43</v>
      </c>
      <c r="H60" s="53">
        <f>LOOKUP(G$3:G$350,'TABLE DE VALEURS'!$A$1:$B$132)</f>
        <v>0</v>
      </c>
      <c r="I60" s="64"/>
      <c r="J60" s="55" t="s">
        <v>43</v>
      </c>
      <c r="K60" s="53">
        <f>LOOKUP(J$3:J$350,'TABLE DE VALEURS'!$A$1:$B$132)</f>
        <v>0</v>
      </c>
      <c r="L60" s="64"/>
      <c r="M60" s="55" t="s">
        <v>43</v>
      </c>
      <c r="N60" s="53">
        <f>LOOKUP(M$3:M$350,'TABLE DE VALEURS'!$A$1:$B$132)</f>
        <v>0</v>
      </c>
      <c r="O60" s="69"/>
      <c r="P60" s="55" t="s">
        <v>43</v>
      </c>
      <c r="Q60" s="57">
        <f>LOOKUP(P$3:P$350,'TABLE DE VALEURS'!$A$1:$B$132)</f>
        <v>0</v>
      </c>
      <c r="R60" s="58">
        <f t="shared" si="2"/>
        <v>0</v>
      </c>
      <c r="S60" s="90">
        <f t="shared" si="3"/>
        <v>16</v>
      </c>
    </row>
    <row r="61" spans="1:19" x14ac:dyDescent="0.3">
      <c r="A61" s="64"/>
      <c r="B61" s="65"/>
      <c r="C61" s="65"/>
      <c r="D61" s="65"/>
      <c r="E61" s="68"/>
      <c r="F61" s="64"/>
      <c r="G61" s="55" t="s">
        <v>43</v>
      </c>
      <c r="H61" s="53">
        <f>LOOKUP(G$3:G$350,'TABLE DE VALEURS'!$A$1:$B$132)</f>
        <v>0</v>
      </c>
      <c r="I61" s="64"/>
      <c r="J61" s="55" t="s">
        <v>43</v>
      </c>
      <c r="K61" s="53">
        <f>LOOKUP(J$3:J$350,'TABLE DE VALEURS'!$A$1:$B$132)</f>
        <v>0</v>
      </c>
      <c r="L61" s="64"/>
      <c r="M61" s="55" t="s">
        <v>43</v>
      </c>
      <c r="N61" s="53">
        <f>LOOKUP(M$3:M$350,'TABLE DE VALEURS'!$A$1:$B$132)</f>
        <v>0</v>
      </c>
      <c r="O61" s="69"/>
      <c r="P61" s="55" t="s">
        <v>43</v>
      </c>
      <c r="Q61" s="57">
        <f>LOOKUP(P$3:P$350,'TABLE DE VALEURS'!$A$1:$B$132)</f>
        <v>0</v>
      </c>
      <c r="R61" s="58">
        <f t="shared" si="2"/>
        <v>0</v>
      </c>
      <c r="S61" s="90">
        <f t="shared" si="3"/>
        <v>16</v>
      </c>
    </row>
    <row r="62" spans="1:19" x14ac:dyDescent="0.3">
      <c r="A62" s="64"/>
      <c r="B62" s="65"/>
      <c r="C62" s="65"/>
      <c r="D62" s="65"/>
      <c r="E62" s="68"/>
      <c r="F62" s="64"/>
      <c r="G62" s="55" t="s">
        <v>43</v>
      </c>
      <c r="H62" s="53">
        <f>LOOKUP(G$3:G$350,'TABLE DE VALEURS'!$A$1:$B$132)</f>
        <v>0</v>
      </c>
      <c r="I62" s="64"/>
      <c r="J62" s="55" t="s">
        <v>43</v>
      </c>
      <c r="K62" s="53">
        <f>LOOKUP(J$3:J$350,'TABLE DE VALEURS'!$A$1:$B$132)</f>
        <v>0</v>
      </c>
      <c r="L62" s="64"/>
      <c r="M62" s="55" t="s">
        <v>43</v>
      </c>
      <c r="N62" s="53">
        <f>LOOKUP(M$3:M$350,'TABLE DE VALEURS'!$A$1:$B$132)</f>
        <v>0</v>
      </c>
      <c r="O62" s="69"/>
      <c r="P62" s="55" t="s">
        <v>43</v>
      </c>
      <c r="Q62" s="57">
        <f>LOOKUP(P$3:P$350,'TABLE DE VALEURS'!$A$1:$B$132)</f>
        <v>0</v>
      </c>
      <c r="R62" s="58">
        <f t="shared" si="2"/>
        <v>0</v>
      </c>
      <c r="S62" s="90">
        <f t="shared" si="3"/>
        <v>16</v>
      </c>
    </row>
    <row r="63" spans="1:19" x14ac:dyDescent="0.3">
      <c r="A63" s="64"/>
      <c r="B63" s="65"/>
      <c r="C63" s="65"/>
      <c r="D63" s="65"/>
      <c r="E63" s="68"/>
      <c r="F63" s="64"/>
      <c r="G63" s="55" t="s">
        <v>43</v>
      </c>
      <c r="H63" s="53">
        <f>LOOKUP(G$3:G$350,'TABLE DE VALEURS'!$A$1:$B$132)</f>
        <v>0</v>
      </c>
      <c r="I63" s="64"/>
      <c r="J63" s="55" t="s">
        <v>43</v>
      </c>
      <c r="K63" s="53">
        <f>LOOKUP(J$3:J$350,'TABLE DE VALEURS'!$A$1:$B$132)</f>
        <v>0</v>
      </c>
      <c r="L63" s="64"/>
      <c r="M63" s="55" t="s">
        <v>43</v>
      </c>
      <c r="N63" s="53">
        <f>LOOKUP(M$3:M$350,'TABLE DE VALEURS'!$A$1:$B$132)</f>
        <v>0</v>
      </c>
      <c r="O63" s="69"/>
      <c r="P63" s="55" t="s">
        <v>43</v>
      </c>
      <c r="Q63" s="57">
        <f>LOOKUP(P$3:P$350,'TABLE DE VALEURS'!$A$1:$B$132)</f>
        <v>0</v>
      </c>
      <c r="R63" s="58">
        <f t="shared" si="2"/>
        <v>0</v>
      </c>
      <c r="S63" s="90">
        <f t="shared" si="3"/>
        <v>16</v>
      </c>
    </row>
    <row r="64" spans="1:19" x14ac:dyDescent="0.3">
      <c r="A64" s="64"/>
      <c r="B64" s="65"/>
      <c r="C64" s="65"/>
      <c r="D64" s="65"/>
      <c r="E64" s="68"/>
      <c r="F64" s="64"/>
      <c r="G64" s="55" t="s">
        <v>43</v>
      </c>
      <c r="H64" s="53">
        <f>LOOKUP(G$3:G$350,'TABLE DE VALEURS'!$A$1:$B$132)</f>
        <v>0</v>
      </c>
      <c r="I64" s="64"/>
      <c r="J64" s="55" t="s">
        <v>43</v>
      </c>
      <c r="K64" s="53">
        <f>LOOKUP(J$3:J$350,'TABLE DE VALEURS'!$A$1:$B$132)</f>
        <v>0</v>
      </c>
      <c r="L64" s="64"/>
      <c r="M64" s="55" t="s">
        <v>43</v>
      </c>
      <c r="N64" s="53">
        <f>LOOKUP(M$3:M$350,'TABLE DE VALEURS'!$A$1:$B$132)</f>
        <v>0</v>
      </c>
      <c r="O64" s="69"/>
      <c r="P64" s="55" t="s">
        <v>43</v>
      </c>
      <c r="Q64" s="57">
        <f>LOOKUP(P$3:P$350,'TABLE DE VALEURS'!$A$1:$B$132)</f>
        <v>0</v>
      </c>
      <c r="R64" s="58">
        <f t="shared" si="2"/>
        <v>0</v>
      </c>
      <c r="S64" s="90">
        <f t="shared" si="3"/>
        <v>16</v>
      </c>
    </row>
    <row r="65" spans="1:19" x14ac:dyDescent="0.3">
      <c r="A65" s="64"/>
      <c r="B65" s="65"/>
      <c r="C65" s="65"/>
      <c r="D65" s="65"/>
      <c r="E65" s="68"/>
      <c r="F65" s="64"/>
      <c r="G65" s="55" t="s">
        <v>43</v>
      </c>
      <c r="H65" s="53">
        <f>LOOKUP(G$3:G$350,'TABLE DE VALEURS'!$A$1:$B$132)</f>
        <v>0</v>
      </c>
      <c r="I65" s="64"/>
      <c r="J65" s="55" t="s">
        <v>43</v>
      </c>
      <c r="K65" s="53">
        <f>LOOKUP(J$3:J$350,'TABLE DE VALEURS'!$A$1:$B$132)</f>
        <v>0</v>
      </c>
      <c r="L65" s="64"/>
      <c r="M65" s="55" t="s">
        <v>43</v>
      </c>
      <c r="N65" s="53">
        <f>LOOKUP(M$3:M$350,'TABLE DE VALEURS'!$A$1:$B$132)</f>
        <v>0</v>
      </c>
      <c r="O65" s="69"/>
      <c r="P65" s="55" t="s">
        <v>43</v>
      </c>
      <c r="Q65" s="57">
        <f>LOOKUP(P$3:P$350,'TABLE DE VALEURS'!$A$1:$B$132)</f>
        <v>0</v>
      </c>
      <c r="R65" s="58">
        <f t="shared" si="2"/>
        <v>0</v>
      </c>
      <c r="S65" s="90">
        <f t="shared" si="3"/>
        <v>16</v>
      </c>
    </row>
    <row r="66" spans="1:19" x14ac:dyDescent="0.3">
      <c r="A66" s="64"/>
      <c r="B66" s="65"/>
      <c r="C66" s="65"/>
      <c r="D66" s="65"/>
      <c r="E66" s="68"/>
      <c r="F66" s="64"/>
      <c r="G66" s="55" t="s">
        <v>43</v>
      </c>
      <c r="H66" s="53">
        <f>LOOKUP(G$3:G$350,'TABLE DE VALEURS'!$A$1:$B$132)</f>
        <v>0</v>
      </c>
      <c r="I66" s="64"/>
      <c r="J66" s="55" t="s">
        <v>43</v>
      </c>
      <c r="K66" s="53">
        <f>LOOKUP(J$3:J$350,'TABLE DE VALEURS'!$A$1:$B$132)</f>
        <v>0</v>
      </c>
      <c r="L66" s="64"/>
      <c r="M66" s="55" t="s">
        <v>43</v>
      </c>
      <c r="N66" s="53">
        <f>LOOKUP(M$3:M$350,'TABLE DE VALEURS'!$A$1:$B$132)</f>
        <v>0</v>
      </c>
      <c r="O66" s="69"/>
      <c r="P66" s="55" t="s">
        <v>43</v>
      </c>
      <c r="Q66" s="57">
        <f>LOOKUP(P$3:P$350,'TABLE DE VALEURS'!$A$1:$B$132)</f>
        <v>0</v>
      </c>
      <c r="R66" s="58">
        <f t="shared" si="2"/>
        <v>0</v>
      </c>
      <c r="S66" s="90">
        <f t="shared" si="3"/>
        <v>16</v>
      </c>
    </row>
    <row r="67" spans="1:19" x14ac:dyDescent="0.3">
      <c r="A67" s="64"/>
      <c r="B67" s="65"/>
      <c r="C67" s="65"/>
      <c r="D67" s="65"/>
      <c r="E67" s="68"/>
      <c r="F67" s="64"/>
      <c r="G67" s="55" t="s">
        <v>43</v>
      </c>
      <c r="H67" s="53">
        <f>LOOKUP(G$3:G$350,'TABLE DE VALEURS'!$A$1:$B$132)</f>
        <v>0</v>
      </c>
      <c r="I67" s="64"/>
      <c r="J67" s="55" t="s">
        <v>43</v>
      </c>
      <c r="K67" s="53">
        <f>LOOKUP(J$3:J$350,'TABLE DE VALEURS'!$A$1:$B$132)</f>
        <v>0</v>
      </c>
      <c r="L67" s="64"/>
      <c r="M67" s="55" t="s">
        <v>43</v>
      </c>
      <c r="N67" s="53">
        <f>LOOKUP(M$3:M$350,'TABLE DE VALEURS'!$A$1:$B$132)</f>
        <v>0</v>
      </c>
      <c r="O67" s="69"/>
      <c r="P67" s="55" t="s">
        <v>43</v>
      </c>
      <c r="Q67" s="57">
        <f>LOOKUP(P$3:P$350,'TABLE DE VALEURS'!$A$1:$B$132)</f>
        <v>0</v>
      </c>
      <c r="R67" s="58">
        <f t="shared" ref="R67:R130" si="4">H67+1.5*K67+N67+2*Q67</f>
        <v>0</v>
      </c>
      <c r="S67" s="90">
        <f t="shared" si="3"/>
        <v>16</v>
      </c>
    </row>
    <row r="68" spans="1:19" x14ac:dyDescent="0.3">
      <c r="A68" s="64"/>
      <c r="B68" s="65"/>
      <c r="C68" s="65"/>
      <c r="D68" s="65"/>
      <c r="E68" s="68"/>
      <c r="F68" s="64"/>
      <c r="G68" s="55" t="s">
        <v>43</v>
      </c>
      <c r="H68" s="53">
        <f>LOOKUP(G$3:G$350,'TABLE DE VALEURS'!$A$1:$B$132)</f>
        <v>0</v>
      </c>
      <c r="I68" s="64"/>
      <c r="J68" s="55" t="s">
        <v>43</v>
      </c>
      <c r="K68" s="53">
        <f>LOOKUP(J$3:J$350,'TABLE DE VALEURS'!$A$1:$B$132)</f>
        <v>0</v>
      </c>
      <c r="L68" s="64"/>
      <c r="M68" s="55" t="s">
        <v>43</v>
      </c>
      <c r="N68" s="53">
        <f>LOOKUP(M$3:M$350,'TABLE DE VALEURS'!$A$1:$B$132)</f>
        <v>0</v>
      </c>
      <c r="O68" s="69"/>
      <c r="P68" s="55" t="s">
        <v>43</v>
      </c>
      <c r="Q68" s="57">
        <f>LOOKUP(P$3:P$350,'TABLE DE VALEURS'!$A$1:$B$132)</f>
        <v>0</v>
      </c>
      <c r="R68" s="58">
        <f t="shared" si="4"/>
        <v>0</v>
      </c>
      <c r="S68" s="90">
        <f t="shared" si="3"/>
        <v>16</v>
      </c>
    </row>
    <row r="69" spans="1:19" x14ac:dyDescent="0.3">
      <c r="A69" s="64"/>
      <c r="B69" s="65"/>
      <c r="C69" s="65"/>
      <c r="D69" s="65"/>
      <c r="E69" s="68"/>
      <c r="F69" s="64"/>
      <c r="G69" s="55" t="s">
        <v>43</v>
      </c>
      <c r="H69" s="53">
        <f>LOOKUP(G$3:G$350,'TABLE DE VALEURS'!$A$1:$B$132)</f>
        <v>0</v>
      </c>
      <c r="I69" s="64"/>
      <c r="J69" s="55" t="s">
        <v>43</v>
      </c>
      <c r="K69" s="53">
        <f>LOOKUP(J$3:J$350,'TABLE DE VALEURS'!$A$1:$B$132)</f>
        <v>0</v>
      </c>
      <c r="L69" s="64"/>
      <c r="M69" s="55" t="s">
        <v>43</v>
      </c>
      <c r="N69" s="53">
        <f>LOOKUP(M$3:M$350,'TABLE DE VALEURS'!$A$1:$B$132)</f>
        <v>0</v>
      </c>
      <c r="O69" s="69"/>
      <c r="P69" s="55" t="s">
        <v>43</v>
      </c>
      <c r="Q69" s="57">
        <f>LOOKUP(P$3:P$350,'TABLE DE VALEURS'!$A$1:$B$132)</f>
        <v>0</v>
      </c>
      <c r="R69" s="58">
        <f t="shared" si="4"/>
        <v>0</v>
      </c>
      <c r="S69" s="90">
        <f t="shared" si="3"/>
        <v>16</v>
      </c>
    </row>
    <row r="70" spans="1:19" x14ac:dyDescent="0.3">
      <c r="A70" s="64"/>
      <c r="B70" s="65"/>
      <c r="C70" s="65"/>
      <c r="D70" s="65"/>
      <c r="E70" s="68"/>
      <c r="F70" s="64"/>
      <c r="G70" s="55" t="s">
        <v>43</v>
      </c>
      <c r="H70" s="53">
        <f>LOOKUP(G$3:G$350,'TABLE DE VALEURS'!$A$1:$B$132)</f>
        <v>0</v>
      </c>
      <c r="I70" s="64"/>
      <c r="J70" s="55" t="s">
        <v>43</v>
      </c>
      <c r="K70" s="53">
        <f>LOOKUP(J$3:J$350,'TABLE DE VALEURS'!$A$1:$B$132)</f>
        <v>0</v>
      </c>
      <c r="L70" s="64"/>
      <c r="M70" s="55" t="s">
        <v>43</v>
      </c>
      <c r="N70" s="53">
        <f>LOOKUP(M$3:M$350,'TABLE DE VALEURS'!$A$1:$B$132)</f>
        <v>0</v>
      </c>
      <c r="O70" s="69"/>
      <c r="P70" s="55" t="s">
        <v>43</v>
      </c>
      <c r="Q70" s="57">
        <f>LOOKUP(P$3:P$350,'TABLE DE VALEURS'!$A$1:$B$132)</f>
        <v>0</v>
      </c>
      <c r="R70" s="58">
        <f t="shared" si="4"/>
        <v>0</v>
      </c>
      <c r="S70" s="90">
        <f t="shared" si="3"/>
        <v>16</v>
      </c>
    </row>
    <row r="71" spans="1:19" x14ac:dyDescent="0.3">
      <c r="A71" s="64"/>
      <c r="B71" s="65"/>
      <c r="C71" s="65"/>
      <c r="D71" s="65"/>
      <c r="E71" s="68"/>
      <c r="F71" s="64"/>
      <c r="G71" s="55" t="s">
        <v>43</v>
      </c>
      <c r="H71" s="53">
        <f>LOOKUP(G$3:G$350,'TABLE DE VALEURS'!$A$1:$B$132)</f>
        <v>0</v>
      </c>
      <c r="I71" s="64"/>
      <c r="J71" s="55" t="s">
        <v>43</v>
      </c>
      <c r="K71" s="53">
        <f>LOOKUP(J$3:J$350,'TABLE DE VALEURS'!$A$1:$B$132)</f>
        <v>0</v>
      </c>
      <c r="L71" s="64"/>
      <c r="M71" s="55" t="s">
        <v>43</v>
      </c>
      <c r="N71" s="53">
        <f>LOOKUP(M$3:M$350,'TABLE DE VALEURS'!$A$1:$B$132)</f>
        <v>0</v>
      </c>
      <c r="O71" s="69"/>
      <c r="P71" s="55" t="s">
        <v>43</v>
      </c>
      <c r="Q71" s="57">
        <f>LOOKUP(P$3:P$350,'TABLE DE VALEURS'!$A$1:$B$132)</f>
        <v>0</v>
      </c>
      <c r="R71" s="58">
        <f t="shared" si="4"/>
        <v>0</v>
      </c>
      <c r="S71" s="90">
        <f t="shared" si="3"/>
        <v>16</v>
      </c>
    </row>
    <row r="72" spans="1:19" x14ac:dyDescent="0.3">
      <c r="A72" s="64"/>
      <c r="B72" s="65"/>
      <c r="C72" s="65"/>
      <c r="D72" s="65"/>
      <c r="E72" s="68"/>
      <c r="F72" s="64"/>
      <c r="G72" s="55" t="s">
        <v>43</v>
      </c>
      <c r="H72" s="53">
        <f>LOOKUP(G$3:G$350,'TABLE DE VALEURS'!$A$1:$B$132)</f>
        <v>0</v>
      </c>
      <c r="I72" s="64"/>
      <c r="J72" s="55" t="s">
        <v>43</v>
      </c>
      <c r="K72" s="53">
        <f>LOOKUP(J$3:J$350,'TABLE DE VALEURS'!$A$1:$B$132)</f>
        <v>0</v>
      </c>
      <c r="L72" s="64"/>
      <c r="M72" s="55" t="s">
        <v>43</v>
      </c>
      <c r="N72" s="53">
        <f>LOOKUP(M$3:M$350,'TABLE DE VALEURS'!$A$1:$B$132)</f>
        <v>0</v>
      </c>
      <c r="O72" s="69"/>
      <c r="P72" s="55" t="s">
        <v>43</v>
      </c>
      <c r="Q72" s="57">
        <f>LOOKUP(P$3:P$350,'TABLE DE VALEURS'!$A$1:$B$132)</f>
        <v>0</v>
      </c>
      <c r="R72" s="58">
        <f t="shared" si="4"/>
        <v>0</v>
      </c>
      <c r="S72" s="90">
        <f t="shared" si="3"/>
        <v>16</v>
      </c>
    </row>
    <row r="73" spans="1:19" x14ac:dyDescent="0.3">
      <c r="A73" s="64"/>
      <c r="B73" s="65"/>
      <c r="C73" s="65"/>
      <c r="D73" s="65"/>
      <c r="E73" s="68"/>
      <c r="F73" s="64"/>
      <c r="G73" s="55" t="s">
        <v>43</v>
      </c>
      <c r="H73" s="53">
        <f>LOOKUP(G$3:G$350,'TABLE DE VALEURS'!$A$1:$B$132)</f>
        <v>0</v>
      </c>
      <c r="I73" s="64"/>
      <c r="J73" s="55" t="s">
        <v>43</v>
      </c>
      <c r="K73" s="53">
        <f>LOOKUP(J$3:J$350,'TABLE DE VALEURS'!$A$1:$B$132)</f>
        <v>0</v>
      </c>
      <c r="L73" s="64"/>
      <c r="M73" s="55" t="s">
        <v>43</v>
      </c>
      <c r="N73" s="53">
        <f>LOOKUP(M$3:M$350,'TABLE DE VALEURS'!$A$1:$B$132)</f>
        <v>0</v>
      </c>
      <c r="O73" s="69"/>
      <c r="P73" s="55" t="s">
        <v>43</v>
      </c>
      <c r="Q73" s="57">
        <f>LOOKUP(P$3:P$350,'TABLE DE VALEURS'!$A$1:$B$132)</f>
        <v>0</v>
      </c>
      <c r="R73" s="58">
        <f t="shared" si="4"/>
        <v>0</v>
      </c>
      <c r="S73" s="90">
        <f t="shared" si="3"/>
        <v>16</v>
      </c>
    </row>
    <row r="74" spans="1:19" x14ac:dyDescent="0.3">
      <c r="A74" s="64"/>
      <c r="B74" s="65"/>
      <c r="C74" s="65"/>
      <c r="D74" s="65"/>
      <c r="E74" s="68"/>
      <c r="F74" s="64"/>
      <c r="G74" s="55" t="s">
        <v>43</v>
      </c>
      <c r="H74" s="53">
        <f>LOOKUP(G$3:G$350,'TABLE DE VALEURS'!$A$1:$B$132)</f>
        <v>0</v>
      </c>
      <c r="I74" s="64"/>
      <c r="J74" s="55" t="s">
        <v>43</v>
      </c>
      <c r="K74" s="53">
        <f>LOOKUP(J$3:J$350,'TABLE DE VALEURS'!$A$1:$B$132)</f>
        <v>0</v>
      </c>
      <c r="L74" s="64"/>
      <c r="M74" s="55" t="s">
        <v>43</v>
      </c>
      <c r="N74" s="53">
        <f>LOOKUP(M$3:M$350,'TABLE DE VALEURS'!$A$1:$B$132)</f>
        <v>0</v>
      </c>
      <c r="O74" s="69"/>
      <c r="P74" s="55" t="s">
        <v>43</v>
      </c>
      <c r="Q74" s="57">
        <f>LOOKUP(P$3:P$350,'TABLE DE VALEURS'!$A$1:$B$132)</f>
        <v>0</v>
      </c>
      <c r="R74" s="58">
        <f t="shared" si="4"/>
        <v>0</v>
      </c>
      <c r="S74" s="90">
        <f t="shared" si="3"/>
        <v>16</v>
      </c>
    </row>
    <row r="75" spans="1:19" x14ac:dyDescent="0.3">
      <c r="A75" s="64"/>
      <c r="B75" s="65"/>
      <c r="C75" s="65"/>
      <c r="D75" s="65"/>
      <c r="E75" s="68"/>
      <c r="F75" s="64"/>
      <c r="G75" s="55" t="s">
        <v>43</v>
      </c>
      <c r="H75" s="53">
        <f>LOOKUP(G$3:G$350,'TABLE DE VALEURS'!$A$1:$B$132)</f>
        <v>0</v>
      </c>
      <c r="I75" s="64"/>
      <c r="J75" s="55" t="s">
        <v>43</v>
      </c>
      <c r="K75" s="53">
        <f>LOOKUP(J$3:J$350,'TABLE DE VALEURS'!$A$1:$B$132)</f>
        <v>0</v>
      </c>
      <c r="L75" s="64"/>
      <c r="M75" s="55" t="s">
        <v>43</v>
      </c>
      <c r="N75" s="53">
        <f>LOOKUP(M$3:M$350,'TABLE DE VALEURS'!$A$1:$B$132)</f>
        <v>0</v>
      </c>
      <c r="O75" s="69"/>
      <c r="P75" s="55" t="s">
        <v>43</v>
      </c>
      <c r="Q75" s="57">
        <f>LOOKUP(P$3:P$350,'TABLE DE VALEURS'!$A$1:$B$132)</f>
        <v>0</v>
      </c>
      <c r="R75" s="58">
        <f t="shared" si="4"/>
        <v>0</v>
      </c>
      <c r="S75" s="90">
        <f t="shared" si="3"/>
        <v>16</v>
      </c>
    </row>
    <row r="76" spans="1:19" x14ac:dyDescent="0.3">
      <c r="A76" s="64"/>
      <c r="B76" s="65"/>
      <c r="C76" s="65"/>
      <c r="D76" s="65"/>
      <c r="E76" s="68"/>
      <c r="F76" s="64"/>
      <c r="G76" s="55" t="s">
        <v>43</v>
      </c>
      <c r="H76" s="53">
        <f>LOOKUP(G$3:G$350,'TABLE DE VALEURS'!$A$1:$B$132)</f>
        <v>0</v>
      </c>
      <c r="I76" s="64"/>
      <c r="J76" s="55" t="s">
        <v>43</v>
      </c>
      <c r="K76" s="53">
        <f>LOOKUP(J$3:J$350,'TABLE DE VALEURS'!$A$1:$B$132)</f>
        <v>0</v>
      </c>
      <c r="L76" s="64"/>
      <c r="M76" s="55" t="s">
        <v>43</v>
      </c>
      <c r="N76" s="53">
        <f>LOOKUP(M$3:M$350,'TABLE DE VALEURS'!$A$1:$B$132)</f>
        <v>0</v>
      </c>
      <c r="O76" s="69"/>
      <c r="P76" s="55" t="s">
        <v>43</v>
      </c>
      <c r="Q76" s="57">
        <f>LOOKUP(P$3:P$350,'TABLE DE VALEURS'!$A$1:$B$132)</f>
        <v>0</v>
      </c>
      <c r="R76" s="58">
        <f t="shared" si="4"/>
        <v>0</v>
      </c>
      <c r="S76" s="90">
        <f t="shared" si="3"/>
        <v>16</v>
      </c>
    </row>
    <row r="77" spans="1:19" x14ac:dyDescent="0.3">
      <c r="A77" s="64"/>
      <c r="B77" s="65"/>
      <c r="C77" s="65"/>
      <c r="D77" s="65"/>
      <c r="E77" s="68"/>
      <c r="F77" s="64"/>
      <c r="G77" s="55" t="s">
        <v>43</v>
      </c>
      <c r="H77" s="53">
        <f>LOOKUP(G$3:G$350,'TABLE DE VALEURS'!$A$1:$B$132)</f>
        <v>0</v>
      </c>
      <c r="I77" s="64"/>
      <c r="J77" s="55" t="s">
        <v>43</v>
      </c>
      <c r="K77" s="53">
        <f>LOOKUP(J$3:J$350,'TABLE DE VALEURS'!$A$1:$B$132)</f>
        <v>0</v>
      </c>
      <c r="L77" s="64"/>
      <c r="M77" s="55" t="s">
        <v>43</v>
      </c>
      <c r="N77" s="53">
        <f>LOOKUP(M$3:M$350,'TABLE DE VALEURS'!$A$1:$B$132)</f>
        <v>0</v>
      </c>
      <c r="O77" s="69"/>
      <c r="P77" s="55" t="s">
        <v>43</v>
      </c>
      <c r="Q77" s="57">
        <f>LOOKUP(P$3:P$350,'TABLE DE VALEURS'!$A$1:$B$132)</f>
        <v>0</v>
      </c>
      <c r="R77" s="58">
        <f t="shared" si="4"/>
        <v>0</v>
      </c>
      <c r="S77" s="90">
        <f t="shared" si="3"/>
        <v>16</v>
      </c>
    </row>
    <row r="78" spans="1:19" x14ac:dyDescent="0.3">
      <c r="A78" s="64"/>
      <c r="B78" s="65"/>
      <c r="C78" s="65"/>
      <c r="D78" s="65"/>
      <c r="E78" s="68"/>
      <c r="F78" s="64"/>
      <c r="G78" s="55" t="s">
        <v>43</v>
      </c>
      <c r="H78" s="53">
        <f>LOOKUP(G$3:G$350,'TABLE DE VALEURS'!$A$1:$B$132)</f>
        <v>0</v>
      </c>
      <c r="I78" s="64"/>
      <c r="J78" s="55" t="s">
        <v>43</v>
      </c>
      <c r="K78" s="53">
        <f>LOOKUP(J$3:J$350,'TABLE DE VALEURS'!$A$1:$B$132)</f>
        <v>0</v>
      </c>
      <c r="L78" s="64"/>
      <c r="M78" s="55" t="s">
        <v>43</v>
      </c>
      <c r="N78" s="53">
        <f>LOOKUP(M$3:M$350,'TABLE DE VALEURS'!$A$1:$B$132)</f>
        <v>0</v>
      </c>
      <c r="O78" s="69"/>
      <c r="P78" s="55" t="s">
        <v>43</v>
      </c>
      <c r="Q78" s="57">
        <f>LOOKUP(P$3:P$350,'TABLE DE VALEURS'!$A$1:$B$132)</f>
        <v>0</v>
      </c>
      <c r="R78" s="58">
        <f t="shared" si="4"/>
        <v>0</v>
      </c>
      <c r="S78" s="90">
        <f t="shared" si="3"/>
        <v>16</v>
      </c>
    </row>
    <row r="79" spans="1:19" x14ac:dyDescent="0.3">
      <c r="A79" s="64"/>
      <c r="B79" s="65"/>
      <c r="C79" s="65"/>
      <c r="D79" s="65"/>
      <c r="E79" s="68"/>
      <c r="F79" s="64"/>
      <c r="G79" s="55" t="s">
        <v>43</v>
      </c>
      <c r="H79" s="53">
        <f>LOOKUP(G$3:G$350,'TABLE DE VALEURS'!$A$1:$B$132)</f>
        <v>0</v>
      </c>
      <c r="I79" s="64"/>
      <c r="J79" s="55" t="s">
        <v>43</v>
      </c>
      <c r="K79" s="53">
        <f>LOOKUP(J$3:J$350,'TABLE DE VALEURS'!$A$1:$B$132)</f>
        <v>0</v>
      </c>
      <c r="L79" s="64"/>
      <c r="M79" s="55" t="s">
        <v>43</v>
      </c>
      <c r="N79" s="53">
        <f>LOOKUP(M$3:M$350,'TABLE DE VALEURS'!$A$1:$B$132)</f>
        <v>0</v>
      </c>
      <c r="O79" s="69"/>
      <c r="P79" s="55" t="s">
        <v>43</v>
      </c>
      <c r="Q79" s="57">
        <f>LOOKUP(P$3:P$350,'TABLE DE VALEURS'!$A$1:$B$132)</f>
        <v>0</v>
      </c>
      <c r="R79" s="58">
        <f t="shared" si="4"/>
        <v>0</v>
      </c>
      <c r="S79" s="90">
        <f t="shared" si="3"/>
        <v>16</v>
      </c>
    </row>
    <row r="80" spans="1:19" x14ac:dyDescent="0.3">
      <c r="A80" s="64"/>
      <c r="B80" s="65"/>
      <c r="C80" s="65"/>
      <c r="D80" s="65"/>
      <c r="E80" s="68"/>
      <c r="F80" s="64"/>
      <c r="G80" s="55" t="s">
        <v>43</v>
      </c>
      <c r="H80" s="53">
        <f>LOOKUP(G$3:G$350,'TABLE DE VALEURS'!$A$1:$B$132)</f>
        <v>0</v>
      </c>
      <c r="I80" s="64"/>
      <c r="J80" s="55" t="s">
        <v>43</v>
      </c>
      <c r="K80" s="53">
        <f>LOOKUP(J$3:J$350,'TABLE DE VALEURS'!$A$1:$B$132)</f>
        <v>0</v>
      </c>
      <c r="L80" s="64"/>
      <c r="M80" s="55" t="s">
        <v>43</v>
      </c>
      <c r="N80" s="53">
        <f>LOOKUP(M$3:M$350,'TABLE DE VALEURS'!$A$1:$B$132)</f>
        <v>0</v>
      </c>
      <c r="O80" s="69"/>
      <c r="P80" s="55" t="s">
        <v>43</v>
      </c>
      <c r="Q80" s="57">
        <f>LOOKUP(P$3:P$350,'TABLE DE VALEURS'!$A$1:$B$132)</f>
        <v>0</v>
      </c>
      <c r="R80" s="58">
        <f t="shared" si="4"/>
        <v>0</v>
      </c>
      <c r="S80" s="90">
        <f t="shared" si="3"/>
        <v>16</v>
      </c>
    </row>
    <row r="81" spans="1:19" x14ac:dyDescent="0.3">
      <c r="A81" s="64"/>
      <c r="B81" s="65"/>
      <c r="C81" s="65"/>
      <c r="D81" s="65"/>
      <c r="E81" s="68"/>
      <c r="F81" s="64"/>
      <c r="G81" s="55" t="s">
        <v>43</v>
      </c>
      <c r="H81" s="53">
        <f>LOOKUP(G$3:G$350,'TABLE DE VALEURS'!$A$1:$B$132)</f>
        <v>0</v>
      </c>
      <c r="I81" s="64"/>
      <c r="J81" s="55" t="s">
        <v>43</v>
      </c>
      <c r="K81" s="53">
        <f>LOOKUP(J$3:J$350,'TABLE DE VALEURS'!$A$1:$B$132)</f>
        <v>0</v>
      </c>
      <c r="L81" s="64"/>
      <c r="M81" s="55" t="s">
        <v>43</v>
      </c>
      <c r="N81" s="53">
        <f>LOOKUP(M$3:M$350,'TABLE DE VALEURS'!$A$1:$B$132)</f>
        <v>0</v>
      </c>
      <c r="O81" s="69"/>
      <c r="P81" s="55" t="s">
        <v>43</v>
      </c>
      <c r="Q81" s="57">
        <f>LOOKUP(P$3:P$350,'TABLE DE VALEURS'!$A$1:$B$132)</f>
        <v>0</v>
      </c>
      <c r="R81" s="58">
        <f t="shared" si="4"/>
        <v>0</v>
      </c>
      <c r="S81" s="90">
        <f t="shared" si="3"/>
        <v>16</v>
      </c>
    </row>
    <row r="82" spans="1:19" x14ac:dyDescent="0.3">
      <c r="A82" s="64"/>
      <c r="B82" s="65"/>
      <c r="C82" s="65"/>
      <c r="D82" s="65"/>
      <c r="E82" s="68"/>
      <c r="F82" s="64"/>
      <c r="G82" s="55" t="s">
        <v>43</v>
      </c>
      <c r="H82" s="53">
        <f>LOOKUP(G$3:G$350,'TABLE DE VALEURS'!$A$1:$B$132)</f>
        <v>0</v>
      </c>
      <c r="I82" s="64"/>
      <c r="J82" s="55" t="s">
        <v>43</v>
      </c>
      <c r="K82" s="53">
        <f>LOOKUP(J$3:J$350,'TABLE DE VALEURS'!$A$1:$B$132)</f>
        <v>0</v>
      </c>
      <c r="L82" s="64"/>
      <c r="M82" s="55" t="s">
        <v>43</v>
      </c>
      <c r="N82" s="53">
        <f>LOOKUP(M$3:M$350,'TABLE DE VALEURS'!$A$1:$B$132)</f>
        <v>0</v>
      </c>
      <c r="O82" s="69"/>
      <c r="P82" s="55" t="s">
        <v>43</v>
      </c>
      <c r="Q82" s="57">
        <f>LOOKUP(P$3:P$350,'TABLE DE VALEURS'!$A$1:$B$132)</f>
        <v>0</v>
      </c>
      <c r="R82" s="58">
        <f t="shared" si="4"/>
        <v>0</v>
      </c>
      <c r="S82" s="90">
        <f t="shared" si="3"/>
        <v>16</v>
      </c>
    </row>
    <row r="83" spans="1:19" x14ac:dyDescent="0.3">
      <c r="A83" s="64"/>
      <c r="B83" s="65"/>
      <c r="C83" s="65"/>
      <c r="D83" s="65"/>
      <c r="E83" s="68"/>
      <c r="F83" s="64"/>
      <c r="G83" s="55" t="s">
        <v>43</v>
      </c>
      <c r="H83" s="53">
        <f>LOOKUP(G$3:G$350,'TABLE DE VALEURS'!$A$1:$B$132)</f>
        <v>0</v>
      </c>
      <c r="I83" s="64"/>
      <c r="J83" s="55" t="s">
        <v>43</v>
      </c>
      <c r="K83" s="53">
        <f>LOOKUP(J$3:J$350,'TABLE DE VALEURS'!$A$1:$B$132)</f>
        <v>0</v>
      </c>
      <c r="L83" s="64"/>
      <c r="M83" s="55" t="s">
        <v>43</v>
      </c>
      <c r="N83" s="53">
        <f>LOOKUP(M$3:M$350,'TABLE DE VALEURS'!$A$1:$B$132)</f>
        <v>0</v>
      </c>
      <c r="O83" s="69"/>
      <c r="P83" s="55" t="s">
        <v>43</v>
      </c>
      <c r="Q83" s="57">
        <f>LOOKUP(P$3:P$350,'TABLE DE VALEURS'!$A$1:$B$132)</f>
        <v>0</v>
      </c>
      <c r="R83" s="58">
        <f t="shared" si="4"/>
        <v>0</v>
      </c>
      <c r="S83" s="90">
        <f t="shared" si="3"/>
        <v>16</v>
      </c>
    </row>
    <row r="84" spans="1:19" x14ac:dyDescent="0.3">
      <c r="A84" s="64"/>
      <c r="B84" s="65"/>
      <c r="C84" s="65"/>
      <c r="D84" s="65"/>
      <c r="E84" s="68"/>
      <c r="F84" s="64"/>
      <c r="G84" s="55" t="s">
        <v>43</v>
      </c>
      <c r="H84" s="53">
        <f>LOOKUP(G$3:G$350,'TABLE DE VALEURS'!$A$1:$B$132)</f>
        <v>0</v>
      </c>
      <c r="I84" s="64"/>
      <c r="J84" s="55" t="s">
        <v>43</v>
      </c>
      <c r="K84" s="53">
        <f>LOOKUP(J$3:J$350,'TABLE DE VALEURS'!$A$1:$B$132)</f>
        <v>0</v>
      </c>
      <c r="L84" s="64"/>
      <c r="M84" s="55" t="s">
        <v>43</v>
      </c>
      <c r="N84" s="53">
        <f>LOOKUP(M$3:M$350,'TABLE DE VALEURS'!$A$1:$B$132)</f>
        <v>0</v>
      </c>
      <c r="O84" s="69"/>
      <c r="P84" s="55" t="s">
        <v>43</v>
      </c>
      <c r="Q84" s="57">
        <f>LOOKUP(P$3:P$350,'TABLE DE VALEURS'!$A$1:$B$132)</f>
        <v>0</v>
      </c>
      <c r="R84" s="58">
        <f t="shared" si="4"/>
        <v>0</v>
      </c>
      <c r="S84" s="90">
        <f t="shared" si="3"/>
        <v>16</v>
      </c>
    </row>
    <row r="85" spans="1:19" x14ac:dyDescent="0.3">
      <c r="A85" s="64"/>
      <c r="B85" s="65"/>
      <c r="C85" s="65"/>
      <c r="D85" s="65"/>
      <c r="E85" s="68"/>
      <c r="F85" s="64"/>
      <c r="G85" s="55" t="s">
        <v>43</v>
      </c>
      <c r="H85" s="53">
        <f>LOOKUP(G$3:G$350,'TABLE DE VALEURS'!$A$1:$B$132)</f>
        <v>0</v>
      </c>
      <c r="I85" s="64"/>
      <c r="J85" s="55" t="s">
        <v>43</v>
      </c>
      <c r="K85" s="53">
        <f>LOOKUP(J$3:J$350,'TABLE DE VALEURS'!$A$1:$B$132)</f>
        <v>0</v>
      </c>
      <c r="L85" s="64"/>
      <c r="M85" s="55" t="s">
        <v>43</v>
      </c>
      <c r="N85" s="53">
        <f>LOOKUP(M$3:M$350,'TABLE DE VALEURS'!$A$1:$B$132)</f>
        <v>0</v>
      </c>
      <c r="O85" s="69"/>
      <c r="P85" s="55" t="s">
        <v>43</v>
      </c>
      <c r="Q85" s="57">
        <f>LOOKUP(P$3:P$350,'TABLE DE VALEURS'!$A$1:$B$132)</f>
        <v>0</v>
      </c>
      <c r="R85" s="58">
        <f t="shared" si="4"/>
        <v>0</v>
      </c>
      <c r="S85" s="90">
        <f t="shared" si="3"/>
        <v>16</v>
      </c>
    </row>
    <row r="86" spans="1:19" x14ac:dyDescent="0.3">
      <c r="A86" s="64"/>
      <c r="B86" s="65"/>
      <c r="C86" s="65"/>
      <c r="D86" s="65"/>
      <c r="E86" s="68"/>
      <c r="F86" s="64"/>
      <c r="G86" s="55" t="s">
        <v>43</v>
      </c>
      <c r="H86" s="53">
        <f>LOOKUP(G$3:G$350,'TABLE DE VALEURS'!$A$1:$B$132)</f>
        <v>0</v>
      </c>
      <c r="I86" s="64"/>
      <c r="J86" s="55" t="s">
        <v>43</v>
      </c>
      <c r="K86" s="53">
        <f>LOOKUP(J$3:J$350,'TABLE DE VALEURS'!$A$1:$B$132)</f>
        <v>0</v>
      </c>
      <c r="L86" s="64"/>
      <c r="M86" s="55" t="s">
        <v>43</v>
      </c>
      <c r="N86" s="53">
        <f>LOOKUP(M$3:M$350,'TABLE DE VALEURS'!$A$1:$B$132)</f>
        <v>0</v>
      </c>
      <c r="O86" s="69"/>
      <c r="P86" s="55" t="s">
        <v>43</v>
      </c>
      <c r="Q86" s="57">
        <f>LOOKUP(P$3:P$350,'TABLE DE VALEURS'!$A$1:$B$132)</f>
        <v>0</v>
      </c>
      <c r="R86" s="58">
        <f t="shared" si="4"/>
        <v>0</v>
      </c>
      <c r="S86" s="90">
        <f t="shared" si="3"/>
        <v>16</v>
      </c>
    </row>
    <row r="87" spans="1:19" x14ac:dyDescent="0.3">
      <c r="A87" s="64"/>
      <c r="B87" s="65"/>
      <c r="C87" s="65"/>
      <c r="D87" s="65"/>
      <c r="E87" s="68"/>
      <c r="F87" s="64"/>
      <c r="G87" s="55" t="s">
        <v>43</v>
      </c>
      <c r="H87" s="53">
        <f>LOOKUP(G$3:G$350,'TABLE DE VALEURS'!$A$1:$B$132)</f>
        <v>0</v>
      </c>
      <c r="I87" s="64"/>
      <c r="J87" s="55" t="s">
        <v>43</v>
      </c>
      <c r="K87" s="53">
        <f>LOOKUP(J$3:J$350,'TABLE DE VALEURS'!$A$1:$B$132)</f>
        <v>0</v>
      </c>
      <c r="L87" s="64"/>
      <c r="M87" s="55" t="s">
        <v>43</v>
      </c>
      <c r="N87" s="53">
        <f>LOOKUP(M$3:M$350,'TABLE DE VALEURS'!$A$1:$B$132)</f>
        <v>0</v>
      </c>
      <c r="O87" s="69"/>
      <c r="P87" s="55" t="s">
        <v>43</v>
      </c>
      <c r="Q87" s="57">
        <f>LOOKUP(P$3:P$350,'TABLE DE VALEURS'!$A$1:$B$132)</f>
        <v>0</v>
      </c>
      <c r="R87" s="58">
        <f t="shared" si="4"/>
        <v>0</v>
      </c>
      <c r="S87" s="90">
        <f t="shared" si="3"/>
        <v>16</v>
      </c>
    </row>
    <row r="88" spans="1:19" x14ac:dyDescent="0.3">
      <c r="A88" s="64"/>
      <c r="B88" s="65"/>
      <c r="C88" s="65"/>
      <c r="D88" s="65"/>
      <c r="E88" s="68"/>
      <c r="F88" s="64"/>
      <c r="G88" s="55" t="s">
        <v>43</v>
      </c>
      <c r="H88" s="53">
        <f>LOOKUP(G$3:G$350,'TABLE DE VALEURS'!$A$1:$B$132)</f>
        <v>0</v>
      </c>
      <c r="I88" s="64"/>
      <c r="J88" s="55" t="s">
        <v>43</v>
      </c>
      <c r="K88" s="53">
        <f>LOOKUP(J$3:J$350,'TABLE DE VALEURS'!$A$1:$B$132)</f>
        <v>0</v>
      </c>
      <c r="L88" s="64"/>
      <c r="M88" s="55" t="s">
        <v>43</v>
      </c>
      <c r="N88" s="53">
        <f>LOOKUP(M$3:M$350,'TABLE DE VALEURS'!$A$1:$B$132)</f>
        <v>0</v>
      </c>
      <c r="O88" s="69"/>
      <c r="P88" s="55" t="s">
        <v>43</v>
      </c>
      <c r="Q88" s="57">
        <f>LOOKUP(P$3:P$350,'TABLE DE VALEURS'!$A$1:$B$132)</f>
        <v>0</v>
      </c>
      <c r="R88" s="58">
        <f t="shared" si="4"/>
        <v>0</v>
      </c>
      <c r="S88" s="90">
        <f t="shared" si="3"/>
        <v>16</v>
      </c>
    </row>
    <row r="89" spans="1:19" x14ac:dyDescent="0.3">
      <c r="A89" s="64"/>
      <c r="B89" s="65"/>
      <c r="C89" s="65"/>
      <c r="D89" s="65"/>
      <c r="E89" s="68"/>
      <c r="F89" s="64"/>
      <c r="G89" s="55" t="s">
        <v>43</v>
      </c>
      <c r="H89" s="53">
        <f>LOOKUP(G$3:G$350,'TABLE DE VALEURS'!$A$1:$B$132)</f>
        <v>0</v>
      </c>
      <c r="I89" s="64"/>
      <c r="J89" s="55" t="s">
        <v>43</v>
      </c>
      <c r="K89" s="53">
        <f>LOOKUP(J$3:J$350,'TABLE DE VALEURS'!$A$1:$B$132)</f>
        <v>0</v>
      </c>
      <c r="L89" s="64"/>
      <c r="M89" s="55" t="s">
        <v>43</v>
      </c>
      <c r="N89" s="53">
        <f>LOOKUP(M$3:M$350,'TABLE DE VALEURS'!$A$1:$B$132)</f>
        <v>0</v>
      </c>
      <c r="O89" s="69"/>
      <c r="P89" s="55" t="s">
        <v>43</v>
      </c>
      <c r="Q89" s="57">
        <f>LOOKUP(P$3:P$350,'TABLE DE VALEURS'!$A$1:$B$132)</f>
        <v>0</v>
      </c>
      <c r="R89" s="58">
        <f t="shared" si="4"/>
        <v>0</v>
      </c>
      <c r="S89" s="90">
        <f t="shared" si="3"/>
        <v>16</v>
      </c>
    </row>
    <row r="90" spans="1:19" x14ac:dyDescent="0.3">
      <c r="A90" s="64"/>
      <c r="B90" s="65"/>
      <c r="C90" s="65"/>
      <c r="D90" s="65"/>
      <c r="E90" s="68"/>
      <c r="F90" s="64"/>
      <c r="G90" s="55" t="s">
        <v>43</v>
      </c>
      <c r="H90" s="53">
        <f>LOOKUP(G$3:G$350,'TABLE DE VALEURS'!$A$1:$B$132)</f>
        <v>0</v>
      </c>
      <c r="I90" s="64"/>
      <c r="J90" s="55" t="s">
        <v>43</v>
      </c>
      <c r="K90" s="53">
        <f>LOOKUP(J$3:J$350,'TABLE DE VALEURS'!$A$1:$B$132)</f>
        <v>0</v>
      </c>
      <c r="L90" s="64"/>
      <c r="M90" s="55" t="s">
        <v>43</v>
      </c>
      <c r="N90" s="53">
        <f>LOOKUP(M$3:M$350,'TABLE DE VALEURS'!$A$1:$B$132)</f>
        <v>0</v>
      </c>
      <c r="O90" s="69"/>
      <c r="P90" s="55" t="s">
        <v>43</v>
      </c>
      <c r="Q90" s="57">
        <f>LOOKUP(P$3:P$350,'TABLE DE VALEURS'!$A$1:$B$132)</f>
        <v>0</v>
      </c>
      <c r="R90" s="58">
        <f t="shared" si="4"/>
        <v>0</v>
      </c>
      <c r="S90" s="90">
        <f t="shared" si="3"/>
        <v>16</v>
      </c>
    </row>
    <row r="91" spans="1:19" x14ac:dyDescent="0.3">
      <c r="A91" s="64"/>
      <c r="B91" s="65"/>
      <c r="C91" s="65"/>
      <c r="D91" s="65"/>
      <c r="E91" s="68"/>
      <c r="F91" s="64"/>
      <c r="G91" s="55" t="s">
        <v>43</v>
      </c>
      <c r="H91" s="53">
        <f>LOOKUP(G$3:G$350,'TABLE DE VALEURS'!$A$1:$B$132)</f>
        <v>0</v>
      </c>
      <c r="I91" s="64"/>
      <c r="J91" s="55" t="s">
        <v>43</v>
      </c>
      <c r="K91" s="53">
        <f>LOOKUP(J$3:J$350,'TABLE DE VALEURS'!$A$1:$B$132)</f>
        <v>0</v>
      </c>
      <c r="L91" s="64"/>
      <c r="M91" s="55" t="s">
        <v>43</v>
      </c>
      <c r="N91" s="53">
        <f>LOOKUP(M$3:M$350,'TABLE DE VALEURS'!$A$1:$B$132)</f>
        <v>0</v>
      </c>
      <c r="O91" s="69"/>
      <c r="P91" s="55" t="s">
        <v>43</v>
      </c>
      <c r="Q91" s="57">
        <f>LOOKUP(P$3:P$350,'TABLE DE VALEURS'!$A$1:$B$132)</f>
        <v>0</v>
      </c>
      <c r="R91" s="58">
        <f t="shared" si="4"/>
        <v>0</v>
      </c>
      <c r="S91" s="90">
        <f t="shared" si="3"/>
        <v>16</v>
      </c>
    </row>
    <row r="92" spans="1:19" x14ac:dyDescent="0.3">
      <c r="A92" s="64"/>
      <c r="B92" s="65"/>
      <c r="C92" s="65"/>
      <c r="D92" s="65"/>
      <c r="E92" s="68"/>
      <c r="F92" s="64"/>
      <c r="G92" s="55" t="s">
        <v>43</v>
      </c>
      <c r="H92" s="53">
        <f>LOOKUP(G$3:G$350,'TABLE DE VALEURS'!$A$1:$B$132)</f>
        <v>0</v>
      </c>
      <c r="I92" s="64"/>
      <c r="J92" s="55" t="s">
        <v>43</v>
      </c>
      <c r="K92" s="53">
        <f>LOOKUP(J$3:J$350,'TABLE DE VALEURS'!$A$1:$B$132)</f>
        <v>0</v>
      </c>
      <c r="L92" s="64"/>
      <c r="M92" s="55" t="s">
        <v>43</v>
      </c>
      <c r="N92" s="53">
        <f>LOOKUP(M$3:M$350,'TABLE DE VALEURS'!$A$1:$B$132)</f>
        <v>0</v>
      </c>
      <c r="O92" s="69"/>
      <c r="P92" s="55" t="s">
        <v>43</v>
      </c>
      <c r="Q92" s="57">
        <f>LOOKUP(P$3:P$350,'TABLE DE VALEURS'!$A$1:$B$132)</f>
        <v>0</v>
      </c>
      <c r="R92" s="58">
        <f t="shared" si="4"/>
        <v>0</v>
      </c>
      <c r="S92" s="90">
        <f t="shared" si="3"/>
        <v>16</v>
      </c>
    </row>
    <row r="93" spans="1:19" x14ac:dyDescent="0.3">
      <c r="A93" s="64"/>
      <c r="B93" s="65"/>
      <c r="C93" s="65"/>
      <c r="D93" s="65"/>
      <c r="E93" s="68"/>
      <c r="F93" s="64"/>
      <c r="G93" s="55" t="s">
        <v>43</v>
      </c>
      <c r="H93" s="53">
        <f>LOOKUP(G$3:G$350,'TABLE DE VALEURS'!$A$1:$B$132)</f>
        <v>0</v>
      </c>
      <c r="I93" s="64"/>
      <c r="J93" s="55" t="s">
        <v>43</v>
      </c>
      <c r="K93" s="53">
        <f>LOOKUP(J$3:J$350,'TABLE DE VALEURS'!$A$1:$B$132)</f>
        <v>0</v>
      </c>
      <c r="L93" s="64"/>
      <c r="M93" s="55" t="s">
        <v>43</v>
      </c>
      <c r="N93" s="53">
        <f>LOOKUP(M$3:M$350,'TABLE DE VALEURS'!$A$1:$B$132)</f>
        <v>0</v>
      </c>
      <c r="O93" s="69"/>
      <c r="P93" s="55" t="s">
        <v>43</v>
      </c>
      <c r="Q93" s="57">
        <f>LOOKUP(P$3:P$350,'TABLE DE VALEURS'!$A$1:$B$132)</f>
        <v>0</v>
      </c>
      <c r="R93" s="58">
        <f t="shared" si="4"/>
        <v>0</v>
      </c>
      <c r="S93" s="90">
        <f t="shared" si="3"/>
        <v>16</v>
      </c>
    </row>
    <row r="94" spans="1:19" x14ac:dyDescent="0.3">
      <c r="A94" s="64"/>
      <c r="B94" s="65"/>
      <c r="C94" s="65"/>
      <c r="D94" s="65"/>
      <c r="E94" s="68"/>
      <c r="F94" s="64"/>
      <c r="G94" s="55" t="s">
        <v>43</v>
      </c>
      <c r="H94" s="53">
        <f>LOOKUP(G$3:G$350,'TABLE DE VALEURS'!$A$1:$B$132)</f>
        <v>0</v>
      </c>
      <c r="I94" s="64"/>
      <c r="J94" s="55" t="s">
        <v>43</v>
      </c>
      <c r="K94" s="53">
        <f>LOOKUP(J$3:J$350,'TABLE DE VALEURS'!$A$1:$B$132)</f>
        <v>0</v>
      </c>
      <c r="L94" s="64"/>
      <c r="M94" s="55" t="s">
        <v>43</v>
      </c>
      <c r="N94" s="53">
        <f>LOOKUP(M$3:M$350,'TABLE DE VALEURS'!$A$1:$B$132)</f>
        <v>0</v>
      </c>
      <c r="O94" s="69"/>
      <c r="P94" s="55" t="s">
        <v>43</v>
      </c>
      <c r="Q94" s="57">
        <f>LOOKUP(P$3:P$350,'TABLE DE VALEURS'!$A$1:$B$132)</f>
        <v>0</v>
      </c>
      <c r="R94" s="58">
        <f t="shared" si="4"/>
        <v>0</v>
      </c>
      <c r="S94" s="90">
        <f t="shared" ref="S94:S157" si="5">RANK($R94,R$3:R$350)</f>
        <v>16</v>
      </c>
    </row>
    <row r="95" spans="1:19" x14ac:dyDescent="0.3">
      <c r="A95" s="64"/>
      <c r="B95" s="65"/>
      <c r="C95" s="65"/>
      <c r="D95" s="65"/>
      <c r="E95" s="68"/>
      <c r="F95" s="64"/>
      <c r="G95" s="55" t="s">
        <v>43</v>
      </c>
      <c r="H95" s="53">
        <f>LOOKUP(G$3:G$350,'TABLE DE VALEURS'!$A$1:$B$132)</f>
        <v>0</v>
      </c>
      <c r="I95" s="64"/>
      <c r="J95" s="55" t="s">
        <v>43</v>
      </c>
      <c r="K95" s="53">
        <f>LOOKUP(J$3:J$350,'TABLE DE VALEURS'!$A$1:$B$132)</f>
        <v>0</v>
      </c>
      <c r="L95" s="64"/>
      <c r="M95" s="55" t="s">
        <v>43</v>
      </c>
      <c r="N95" s="53">
        <f>LOOKUP(M$3:M$350,'TABLE DE VALEURS'!$A$1:$B$132)</f>
        <v>0</v>
      </c>
      <c r="O95" s="69"/>
      <c r="P95" s="55" t="s">
        <v>43</v>
      </c>
      <c r="Q95" s="57">
        <f>LOOKUP(P$3:P$350,'TABLE DE VALEURS'!$A$1:$B$132)</f>
        <v>0</v>
      </c>
      <c r="R95" s="58">
        <f t="shared" si="4"/>
        <v>0</v>
      </c>
      <c r="S95" s="90">
        <f t="shared" si="5"/>
        <v>16</v>
      </c>
    </row>
    <row r="96" spans="1:19" x14ac:dyDescent="0.3">
      <c r="A96" s="64"/>
      <c r="B96" s="65"/>
      <c r="C96" s="65"/>
      <c r="D96" s="65"/>
      <c r="E96" s="68"/>
      <c r="F96" s="64"/>
      <c r="G96" s="55" t="s">
        <v>43</v>
      </c>
      <c r="H96" s="53">
        <f>LOOKUP(G$3:G$350,'TABLE DE VALEURS'!$A$1:$B$132)</f>
        <v>0</v>
      </c>
      <c r="I96" s="64"/>
      <c r="J96" s="55" t="s">
        <v>43</v>
      </c>
      <c r="K96" s="53">
        <f>LOOKUP(J$3:J$350,'TABLE DE VALEURS'!$A$1:$B$132)</f>
        <v>0</v>
      </c>
      <c r="L96" s="64"/>
      <c r="M96" s="55" t="s">
        <v>43</v>
      </c>
      <c r="N96" s="53">
        <f>LOOKUP(M$3:M$350,'TABLE DE VALEURS'!$A$1:$B$132)</f>
        <v>0</v>
      </c>
      <c r="O96" s="69"/>
      <c r="P96" s="55" t="s">
        <v>43</v>
      </c>
      <c r="Q96" s="57">
        <f>LOOKUP(P$3:P$350,'TABLE DE VALEURS'!$A$1:$B$132)</f>
        <v>0</v>
      </c>
      <c r="R96" s="58">
        <f t="shared" si="4"/>
        <v>0</v>
      </c>
      <c r="S96" s="90">
        <f t="shared" si="5"/>
        <v>16</v>
      </c>
    </row>
    <row r="97" spans="1:19" x14ac:dyDescent="0.3">
      <c r="A97" s="64"/>
      <c r="B97" s="65"/>
      <c r="C97" s="65"/>
      <c r="D97" s="65"/>
      <c r="E97" s="68"/>
      <c r="F97" s="64"/>
      <c r="G97" s="55" t="s">
        <v>43</v>
      </c>
      <c r="H97" s="53">
        <f>LOOKUP(G$3:G$350,'TABLE DE VALEURS'!$A$1:$B$132)</f>
        <v>0</v>
      </c>
      <c r="I97" s="64"/>
      <c r="J97" s="55" t="s">
        <v>43</v>
      </c>
      <c r="K97" s="53">
        <f>LOOKUP(J$3:J$350,'TABLE DE VALEURS'!$A$1:$B$132)</f>
        <v>0</v>
      </c>
      <c r="L97" s="64"/>
      <c r="M97" s="55" t="s">
        <v>43</v>
      </c>
      <c r="N97" s="53">
        <f>LOOKUP(M$3:M$350,'TABLE DE VALEURS'!$A$1:$B$132)</f>
        <v>0</v>
      </c>
      <c r="O97" s="69"/>
      <c r="P97" s="55" t="s">
        <v>43</v>
      </c>
      <c r="Q97" s="57">
        <f>LOOKUP(P$3:P$350,'TABLE DE VALEURS'!$A$1:$B$132)</f>
        <v>0</v>
      </c>
      <c r="R97" s="58">
        <f t="shared" si="4"/>
        <v>0</v>
      </c>
      <c r="S97" s="90">
        <f t="shared" si="5"/>
        <v>16</v>
      </c>
    </row>
    <row r="98" spans="1:19" x14ac:dyDescent="0.3">
      <c r="A98" s="64"/>
      <c r="B98" s="65"/>
      <c r="C98" s="65"/>
      <c r="D98" s="65"/>
      <c r="E98" s="68"/>
      <c r="F98" s="64"/>
      <c r="G98" s="55" t="s">
        <v>43</v>
      </c>
      <c r="H98" s="53">
        <f>LOOKUP(G$3:G$350,'TABLE DE VALEURS'!$A$1:$B$132)</f>
        <v>0</v>
      </c>
      <c r="I98" s="64"/>
      <c r="J98" s="55" t="s">
        <v>43</v>
      </c>
      <c r="K98" s="53">
        <f>LOOKUP(J$3:J$350,'TABLE DE VALEURS'!$A$1:$B$132)</f>
        <v>0</v>
      </c>
      <c r="L98" s="64"/>
      <c r="M98" s="55" t="s">
        <v>43</v>
      </c>
      <c r="N98" s="53">
        <f>LOOKUP(M$3:M$350,'TABLE DE VALEURS'!$A$1:$B$132)</f>
        <v>0</v>
      </c>
      <c r="O98" s="69"/>
      <c r="P98" s="55" t="s">
        <v>43</v>
      </c>
      <c r="Q98" s="57">
        <f>LOOKUP(P$3:P$350,'TABLE DE VALEURS'!$A$1:$B$132)</f>
        <v>0</v>
      </c>
      <c r="R98" s="58">
        <f t="shared" si="4"/>
        <v>0</v>
      </c>
      <c r="S98" s="90">
        <f t="shared" si="5"/>
        <v>16</v>
      </c>
    </row>
    <row r="99" spans="1:19" x14ac:dyDescent="0.3">
      <c r="A99" s="64"/>
      <c r="B99" s="65"/>
      <c r="C99" s="65"/>
      <c r="D99" s="65"/>
      <c r="E99" s="68"/>
      <c r="F99" s="64"/>
      <c r="G99" s="55" t="s">
        <v>43</v>
      </c>
      <c r="H99" s="53">
        <f>LOOKUP(G$3:G$350,'TABLE DE VALEURS'!$A$1:$B$132)</f>
        <v>0</v>
      </c>
      <c r="I99" s="64"/>
      <c r="J99" s="55" t="s">
        <v>43</v>
      </c>
      <c r="K99" s="53">
        <f>LOOKUP(J$3:J$350,'TABLE DE VALEURS'!$A$1:$B$132)</f>
        <v>0</v>
      </c>
      <c r="L99" s="64"/>
      <c r="M99" s="55" t="s">
        <v>43</v>
      </c>
      <c r="N99" s="53">
        <f>LOOKUP(M$3:M$350,'TABLE DE VALEURS'!$A$1:$B$132)</f>
        <v>0</v>
      </c>
      <c r="O99" s="69"/>
      <c r="P99" s="55" t="s">
        <v>43</v>
      </c>
      <c r="Q99" s="57">
        <f>LOOKUP(P$3:P$350,'TABLE DE VALEURS'!$A$1:$B$132)</f>
        <v>0</v>
      </c>
      <c r="R99" s="58">
        <f t="shared" si="4"/>
        <v>0</v>
      </c>
      <c r="S99" s="90">
        <f t="shared" si="5"/>
        <v>16</v>
      </c>
    </row>
    <row r="100" spans="1:19" x14ac:dyDescent="0.3">
      <c r="A100" s="64"/>
      <c r="B100" s="65"/>
      <c r="C100" s="65"/>
      <c r="D100" s="65"/>
      <c r="E100" s="68"/>
      <c r="F100" s="64"/>
      <c r="G100" s="55" t="s">
        <v>43</v>
      </c>
      <c r="H100" s="53">
        <f>LOOKUP(G$3:G$350,'TABLE DE VALEURS'!$A$1:$B$132)</f>
        <v>0</v>
      </c>
      <c r="I100" s="64"/>
      <c r="J100" s="55" t="s">
        <v>43</v>
      </c>
      <c r="K100" s="53">
        <f>LOOKUP(J$3:J$350,'TABLE DE VALEURS'!$A$1:$B$132)</f>
        <v>0</v>
      </c>
      <c r="L100" s="64"/>
      <c r="M100" s="55" t="s">
        <v>43</v>
      </c>
      <c r="N100" s="53">
        <f>LOOKUP(M$3:M$350,'TABLE DE VALEURS'!$A$1:$B$132)</f>
        <v>0</v>
      </c>
      <c r="O100" s="69"/>
      <c r="P100" s="55" t="s">
        <v>43</v>
      </c>
      <c r="Q100" s="57">
        <f>LOOKUP(P$3:P$350,'TABLE DE VALEURS'!$A$1:$B$132)</f>
        <v>0</v>
      </c>
      <c r="R100" s="58">
        <f t="shared" si="4"/>
        <v>0</v>
      </c>
      <c r="S100" s="90">
        <f t="shared" si="5"/>
        <v>16</v>
      </c>
    </row>
    <row r="101" spans="1:19" x14ac:dyDescent="0.3">
      <c r="A101" s="64"/>
      <c r="B101" s="65"/>
      <c r="C101" s="65"/>
      <c r="D101" s="65"/>
      <c r="E101" s="68"/>
      <c r="F101" s="64"/>
      <c r="G101" s="55" t="s">
        <v>43</v>
      </c>
      <c r="H101" s="53">
        <f>LOOKUP(G$3:G$350,'TABLE DE VALEURS'!$A$1:$B$132)</f>
        <v>0</v>
      </c>
      <c r="I101" s="64"/>
      <c r="J101" s="55" t="s">
        <v>43</v>
      </c>
      <c r="K101" s="53">
        <f>LOOKUP(J$3:J$350,'TABLE DE VALEURS'!$A$1:$B$132)</f>
        <v>0</v>
      </c>
      <c r="L101" s="64"/>
      <c r="M101" s="55" t="s">
        <v>43</v>
      </c>
      <c r="N101" s="53">
        <f>LOOKUP(M$3:M$350,'TABLE DE VALEURS'!$A$1:$B$132)</f>
        <v>0</v>
      </c>
      <c r="O101" s="69"/>
      <c r="P101" s="55" t="s">
        <v>43</v>
      </c>
      <c r="Q101" s="57">
        <f>LOOKUP(P$3:P$350,'TABLE DE VALEURS'!$A$1:$B$132)</f>
        <v>0</v>
      </c>
      <c r="R101" s="58">
        <f t="shared" si="4"/>
        <v>0</v>
      </c>
      <c r="S101" s="90">
        <f t="shared" si="5"/>
        <v>16</v>
      </c>
    </row>
    <row r="102" spans="1:19" x14ac:dyDescent="0.3">
      <c r="A102" s="64"/>
      <c r="B102" s="65"/>
      <c r="C102" s="65"/>
      <c r="D102" s="65"/>
      <c r="E102" s="68"/>
      <c r="F102" s="64"/>
      <c r="G102" s="55" t="s">
        <v>43</v>
      </c>
      <c r="H102" s="53">
        <f>LOOKUP(G$3:G$350,'TABLE DE VALEURS'!$A$1:$B$132)</f>
        <v>0</v>
      </c>
      <c r="I102" s="64"/>
      <c r="J102" s="55" t="s">
        <v>43</v>
      </c>
      <c r="K102" s="53">
        <f>LOOKUP(J$3:J$350,'TABLE DE VALEURS'!$A$1:$B$132)</f>
        <v>0</v>
      </c>
      <c r="L102" s="64"/>
      <c r="M102" s="55" t="s">
        <v>43</v>
      </c>
      <c r="N102" s="53">
        <f>LOOKUP(M$3:M$350,'TABLE DE VALEURS'!$A$1:$B$132)</f>
        <v>0</v>
      </c>
      <c r="O102" s="69"/>
      <c r="P102" s="55" t="s">
        <v>43</v>
      </c>
      <c r="Q102" s="57">
        <f>LOOKUP(P$3:P$350,'TABLE DE VALEURS'!$A$1:$B$132)</f>
        <v>0</v>
      </c>
      <c r="R102" s="58">
        <f t="shared" si="4"/>
        <v>0</v>
      </c>
      <c r="S102" s="90">
        <f t="shared" si="5"/>
        <v>16</v>
      </c>
    </row>
    <row r="103" spans="1:19" x14ac:dyDescent="0.3">
      <c r="A103" s="64"/>
      <c r="B103" s="65"/>
      <c r="C103" s="65"/>
      <c r="D103" s="65"/>
      <c r="E103" s="68"/>
      <c r="F103" s="64"/>
      <c r="G103" s="55" t="s">
        <v>43</v>
      </c>
      <c r="H103" s="53">
        <f>LOOKUP(G$3:G$350,'TABLE DE VALEURS'!$A$1:$B$132)</f>
        <v>0</v>
      </c>
      <c r="I103" s="64"/>
      <c r="J103" s="55" t="s">
        <v>43</v>
      </c>
      <c r="K103" s="53">
        <f>LOOKUP(J$3:J$350,'TABLE DE VALEURS'!$A$1:$B$132)</f>
        <v>0</v>
      </c>
      <c r="L103" s="64"/>
      <c r="M103" s="55" t="s">
        <v>43</v>
      </c>
      <c r="N103" s="53">
        <f>LOOKUP(M$3:M$350,'TABLE DE VALEURS'!$A$1:$B$132)</f>
        <v>0</v>
      </c>
      <c r="O103" s="69"/>
      <c r="P103" s="55" t="s">
        <v>43</v>
      </c>
      <c r="Q103" s="57">
        <f>LOOKUP(P$3:P$350,'TABLE DE VALEURS'!$A$1:$B$132)</f>
        <v>0</v>
      </c>
      <c r="R103" s="58">
        <f t="shared" si="4"/>
        <v>0</v>
      </c>
      <c r="S103" s="90">
        <f t="shared" si="5"/>
        <v>16</v>
      </c>
    </row>
    <row r="104" spans="1:19" x14ac:dyDescent="0.3">
      <c r="A104" s="64"/>
      <c r="B104" s="65"/>
      <c r="C104" s="65"/>
      <c r="D104" s="65"/>
      <c r="E104" s="68"/>
      <c r="F104" s="64"/>
      <c r="G104" s="55" t="s">
        <v>43</v>
      </c>
      <c r="H104" s="53">
        <f>LOOKUP(G$3:G$350,'TABLE DE VALEURS'!$A$1:$B$132)</f>
        <v>0</v>
      </c>
      <c r="I104" s="64"/>
      <c r="J104" s="55" t="s">
        <v>43</v>
      </c>
      <c r="K104" s="53">
        <f>LOOKUP(J$3:J$350,'TABLE DE VALEURS'!$A$1:$B$132)</f>
        <v>0</v>
      </c>
      <c r="L104" s="64"/>
      <c r="M104" s="55" t="s">
        <v>43</v>
      </c>
      <c r="N104" s="53">
        <f>LOOKUP(M$3:M$350,'TABLE DE VALEURS'!$A$1:$B$132)</f>
        <v>0</v>
      </c>
      <c r="O104" s="69"/>
      <c r="P104" s="55" t="s">
        <v>43</v>
      </c>
      <c r="Q104" s="57">
        <f>LOOKUP(P$3:P$350,'TABLE DE VALEURS'!$A$1:$B$132)</f>
        <v>0</v>
      </c>
      <c r="R104" s="58">
        <f t="shared" si="4"/>
        <v>0</v>
      </c>
      <c r="S104" s="90">
        <f t="shared" si="5"/>
        <v>16</v>
      </c>
    </row>
    <row r="105" spans="1:19" x14ac:dyDescent="0.3">
      <c r="A105" s="64"/>
      <c r="B105" s="65"/>
      <c r="C105" s="65"/>
      <c r="D105" s="65"/>
      <c r="E105" s="68"/>
      <c r="F105" s="64"/>
      <c r="G105" s="55" t="s">
        <v>43</v>
      </c>
      <c r="H105" s="53">
        <f>LOOKUP(G$3:G$350,'TABLE DE VALEURS'!$A$1:$B$132)</f>
        <v>0</v>
      </c>
      <c r="I105" s="64"/>
      <c r="J105" s="55" t="s">
        <v>43</v>
      </c>
      <c r="K105" s="53">
        <f>LOOKUP(J$3:J$350,'TABLE DE VALEURS'!$A$1:$B$132)</f>
        <v>0</v>
      </c>
      <c r="L105" s="64"/>
      <c r="M105" s="55" t="s">
        <v>43</v>
      </c>
      <c r="N105" s="53">
        <f>LOOKUP(M$3:M$350,'TABLE DE VALEURS'!$A$1:$B$132)</f>
        <v>0</v>
      </c>
      <c r="O105" s="69"/>
      <c r="P105" s="55" t="s">
        <v>43</v>
      </c>
      <c r="Q105" s="57">
        <f>LOOKUP(P$3:P$350,'TABLE DE VALEURS'!$A$1:$B$132)</f>
        <v>0</v>
      </c>
      <c r="R105" s="58">
        <f t="shared" si="4"/>
        <v>0</v>
      </c>
      <c r="S105" s="90">
        <f t="shared" si="5"/>
        <v>16</v>
      </c>
    </row>
    <row r="106" spans="1:19" x14ac:dyDescent="0.3">
      <c r="A106" s="64"/>
      <c r="B106" s="65"/>
      <c r="C106" s="65"/>
      <c r="D106" s="65"/>
      <c r="E106" s="68"/>
      <c r="F106" s="64"/>
      <c r="G106" s="55" t="s">
        <v>43</v>
      </c>
      <c r="H106" s="53">
        <f>LOOKUP(G$3:G$350,'TABLE DE VALEURS'!$A$1:$B$132)</f>
        <v>0</v>
      </c>
      <c r="I106" s="64"/>
      <c r="J106" s="55" t="s">
        <v>43</v>
      </c>
      <c r="K106" s="53">
        <f>LOOKUP(J$3:J$350,'TABLE DE VALEURS'!$A$1:$B$132)</f>
        <v>0</v>
      </c>
      <c r="L106" s="64"/>
      <c r="M106" s="55" t="s">
        <v>43</v>
      </c>
      <c r="N106" s="53">
        <f>LOOKUP(M$3:M$350,'TABLE DE VALEURS'!$A$1:$B$132)</f>
        <v>0</v>
      </c>
      <c r="O106" s="69"/>
      <c r="P106" s="55" t="s">
        <v>43</v>
      </c>
      <c r="Q106" s="57">
        <f>LOOKUP(P$3:P$350,'TABLE DE VALEURS'!$A$1:$B$132)</f>
        <v>0</v>
      </c>
      <c r="R106" s="58">
        <f t="shared" si="4"/>
        <v>0</v>
      </c>
      <c r="S106" s="90">
        <f t="shared" si="5"/>
        <v>16</v>
      </c>
    </row>
    <row r="107" spans="1:19" x14ac:dyDescent="0.3">
      <c r="A107" s="64"/>
      <c r="B107" s="65"/>
      <c r="C107" s="65"/>
      <c r="D107" s="65"/>
      <c r="E107" s="68"/>
      <c r="F107" s="64"/>
      <c r="G107" s="55" t="s">
        <v>43</v>
      </c>
      <c r="H107" s="53">
        <f>LOOKUP(G$3:G$350,'TABLE DE VALEURS'!$A$1:$B$132)</f>
        <v>0</v>
      </c>
      <c r="I107" s="64"/>
      <c r="J107" s="55" t="s">
        <v>43</v>
      </c>
      <c r="K107" s="53">
        <f>LOOKUP(J$3:J$350,'TABLE DE VALEURS'!$A$1:$B$132)</f>
        <v>0</v>
      </c>
      <c r="L107" s="64"/>
      <c r="M107" s="55" t="s">
        <v>43</v>
      </c>
      <c r="N107" s="53">
        <f>LOOKUP(M$3:M$350,'TABLE DE VALEURS'!$A$1:$B$132)</f>
        <v>0</v>
      </c>
      <c r="O107" s="69"/>
      <c r="P107" s="55" t="s">
        <v>43</v>
      </c>
      <c r="Q107" s="57">
        <f>LOOKUP(P$3:P$350,'TABLE DE VALEURS'!$A$1:$B$132)</f>
        <v>0</v>
      </c>
      <c r="R107" s="58">
        <f t="shared" si="4"/>
        <v>0</v>
      </c>
      <c r="S107" s="90">
        <f t="shared" si="5"/>
        <v>16</v>
      </c>
    </row>
    <row r="108" spans="1:19" x14ac:dyDescent="0.3">
      <c r="A108" s="64"/>
      <c r="B108" s="65"/>
      <c r="C108" s="65"/>
      <c r="D108" s="65"/>
      <c r="E108" s="68"/>
      <c r="F108" s="64"/>
      <c r="G108" s="55" t="s">
        <v>43</v>
      </c>
      <c r="H108" s="53">
        <f>LOOKUP(G$3:G$350,'TABLE DE VALEURS'!$A$1:$B$132)</f>
        <v>0</v>
      </c>
      <c r="I108" s="64"/>
      <c r="J108" s="55" t="s">
        <v>43</v>
      </c>
      <c r="K108" s="53">
        <f>LOOKUP(J$3:J$350,'TABLE DE VALEURS'!$A$1:$B$132)</f>
        <v>0</v>
      </c>
      <c r="L108" s="64"/>
      <c r="M108" s="55" t="s">
        <v>43</v>
      </c>
      <c r="N108" s="53">
        <f>LOOKUP(M$3:M$350,'TABLE DE VALEURS'!$A$1:$B$132)</f>
        <v>0</v>
      </c>
      <c r="O108" s="69"/>
      <c r="P108" s="55" t="s">
        <v>43</v>
      </c>
      <c r="Q108" s="57">
        <f>LOOKUP(P$3:P$350,'TABLE DE VALEURS'!$A$1:$B$132)</f>
        <v>0</v>
      </c>
      <c r="R108" s="58">
        <f t="shared" si="4"/>
        <v>0</v>
      </c>
      <c r="S108" s="90">
        <f t="shared" si="5"/>
        <v>16</v>
      </c>
    </row>
    <row r="109" spans="1:19" x14ac:dyDescent="0.3">
      <c r="A109" s="64"/>
      <c r="B109" s="65"/>
      <c r="C109" s="65"/>
      <c r="D109" s="65"/>
      <c r="E109" s="68"/>
      <c r="F109" s="64"/>
      <c r="G109" s="55" t="s">
        <v>43</v>
      </c>
      <c r="H109" s="53">
        <f>LOOKUP(G$3:G$350,'TABLE DE VALEURS'!$A$1:$B$132)</f>
        <v>0</v>
      </c>
      <c r="I109" s="64"/>
      <c r="J109" s="55" t="s">
        <v>43</v>
      </c>
      <c r="K109" s="53">
        <f>LOOKUP(J$3:J$350,'TABLE DE VALEURS'!$A$1:$B$132)</f>
        <v>0</v>
      </c>
      <c r="L109" s="64"/>
      <c r="M109" s="55" t="s">
        <v>43</v>
      </c>
      <c r="N109" s="53">
        <f>LOOKUP(M$3:M$350,'TABLE DE VALEURS'!$A$1:$B$132)</f>
        <v>0</v>
      </c>
      <c r="O109" s="69"/>
      <c r="P109" s="55" t="s">
        <v>43</v>
      </c>
      <c r="Q109" s="57">
        <f>LOOKUP(P$3:P$350,'TABLE DE VALEURS'!$A$1:$B$132)</f>
        <v>0</v>
      </c>
      <c r="R109" s="58">
        <f t="shared" si="4"/>
        <v>0</v>
      </c>
      <c r="S109" s="90">
        <f t="shared" si="5"/>
        <v>16</v>
      </c>
    </row>
    <row r="110" spans="1:19" x14ac:dyDescent="0.3">
      <c r="A110" s="64"/>
      <c r="B110" s="65"/>
      <c r="C110" s="65"/>
      <c r="D110" s="65"/>
      <c r="E110" s="68"/>
      <c r="F110" s="64"/>
      <c r="G110" s="55" t="s">
        <v>43</v>
      </c>
      <c r="H110" s="53">
        <f>LOOKUP(G$3:G$350,'TABLE DE VALEURS'!$A$1:$B$132)</f>
        <v>0</v>
      </c>
      <c r="I110" s="64"/>
      <c r="J110" s="55" t="s">
        <v>43</v>
      </c>
      <c r="K110" s="53">
        <f>LOOKUP(J$3:J$350,'TABLE DE VALEURS'!$A$1:$B$132)</f>
        <v>0</v>
      </c>
      <c r="L110" s="64"/>
      <c r="M110" s="55" t="s">
        <v>43</v>
      </c>
      <c r="N110" s="53">
        <f>LOOKUP(M$3:M$350,'TABLE DE VALEURS'!$A$1:$B$132)</f>
        <v>0</v>
      </c>
      <c r="O110" s="69"/>
      <c r="P110" s="55" t="s">
        <v>43</v>
      </c>
      <c r="Q110" s="57">
        <f>LOOKUP(P$3:P$350,'TABLE DE VALEURS'!$A$1:$B$132)</f>
        <v>0</v>
      </c>
      <c r="R110" s="58">
        <f t="shared" si="4"/>
        <v>0</v>
      </c>
      <c r="S110" s="90">
        <f t="shared" si="5"/>
        <v>16</v>
      </c>
    </row>
    <row r="111" spans="1:19" x14ac:dyDescent="0.3">
      <c r="A111" s="64"/>
      <c r="B111" s="65"/>
      <c r="C111" s="65"/>
      <c r="D111" s="65"/>
      <c r="E111" s="68"/>
      <c r="F111" s="64"/>
      <c r="G111" s="55" t="s">
        <v>43</v>
      </c>
      <c r="H111" s="53">
        <f>LOOKUP(G$3:G$350,'TABLE DE VALEURS'!$A$1:$B$132)</f>
        <v>0</v>
      </c>
      <c r="I111" s="64"/>
      <c r="J111" s="55" t="s">
        <v>43</v>
      </c>
      <c r="K111" s="53">
        <f>LOOKUP(J$3:J$350,'TABLE DE VALEURS'!$A$1:$B$132)</f>
        <v>0</v>
      </c>
      <c r="L111" s="64"/>
      <c r="M111" s="55" t="s">
        <v>43</v>
      </c>
      <c r="N111" s="53">
        <f>LOOKUP(M$3:M$350,'TABLE DE VALEURS'!$A$1:$B$132)</f>
        <v>0</v>
      </c>
      <c r="O111" s="69"/>
      <c r="P111" s="55" t="s">
        <v>43</v>
      </c>
      <c r="Q111" s="57">
        <f>LOOKUP(P$3:P$350,'TABLE DE VALEURS'!$A$1:$B$132)</f>
        <v>0</v>
      </c>
      <c r="R111" s="58">
        <f t="shared" si="4"/>
        <v>0</v>
      </c>
      <c r="S111" s="90">
        <f t="shared" si="5"/>
        <v>16</v>
      </c>
    </row>
    <row r="112" spans="1:19" x14ac:dyDescent="0.3">
      <c r="A112" s="64"/>
      <c r="B112" s="65"/>
      <c r="C112" s="65"/>
      <c r="D112" s="65"/>
      <c r="E112" s="68"/>
      <c r="F112" s="64"/>
      <c r="G112" s="55" t="s">
        <v>43</v>
      </c>
      <c r="H112" s="53">
        <f>LOOKUP(G$3:G$350,'TABLE DE VALEURS'!$A$1:$B$132)</f>
        <v>0</v>
      </c>
      <c r="I112" s="64"/>
      <c r="J112" s="55" t="s">
        <v>43</v>
      </c>
      <c r="K112" s="53">
        <f>LOOKUP(J$3:J$350,'TABLE DE VALEURS'!$A$1:$B$132)</f>
        <v>0</v>
      </c>
      <c r="L112" s="64"/>
      <c r="M112" s="55" t="s">
        <v>43</v>
      </c>
      <c r="N112" s="53">
        <f>LOOKUP(M$3:M$350,'TABLE DE VALEURS'!$A$1:$B$132)</f>
        <v>0</v>
      </c>
      <c r="O112" s="69"/>
      <c r="P112" s="55" t="s">
        <v>43</v>
      </c>
      <c r="Q112" s="57">
        <f>LOOKUP(P$3:P$350,'TABLE DE VALEURS'!$A$1:$B$132)</f>
        <v>0</v>
      </c>
      <c r="R112" s="58">
        <f t="shared" si="4"/>
        <v>0</v>
      </c>
      <c r="S112" s="90">
        <f t="shared" si="5"/>
        <v>16</v>
      </c>
    </row>
    <row r="113" spans="1:19" x14ac:dyDescent="0.3">
      <c r="A113" s="64"/>
      <c r="B113" s="65"/>
      <c r="C113" s="65"/>
      <c r="D113" s="65"/>
      <c r="E113" s="68"/>
      <c r="F113" s="64"/>
      <c r="G113" s="55" t="s">
        <v>43</v>
      </c>
      <c r="H113" s="53">
        <f>LOOKUP(G$3:G$350,'TABLE DE VALEURS'!$A$1:$B$132)</f>
        <v>0</v>
      </c>
      <c r="I113" s="64"/>
      <c r="J113" s="55" t="s">
        <v>43</v>
      </c>
      <c r="K113" s="53">
        <f>LOOKUP(J$3:J$350,'TABLE DE VALEURS'!$A$1:$B$132)</f>
        <v>0</v>
      </c>
      <c r="L113" s="64"/>
      <c r="M113" s="55" t="s">
        <v>43</v>
      </c>
      <c r="N113" s="53">
        <f>LOOKUP(M$3:M$350,'TABLE DE VALEURS'!$A$1:$B$132)</f>
        <v>0</v>
      </c>
      <c r="O113" s="69"/>
      <c r="P113" s="55" t="s">
        <v>43</v>
      </c>
      <c r="Q113" s="57">
        <f>LOOKUP(P$3:P$350,'TABLE DE VALEURS'!$A$1:$B$132)</f>
        <v>0</v>
      </c>
      <c r="R113" s="58">
        <f t="shared" si="4"/>
        <v>0</v>
      </c>
      <c r="S113" s="90">
        <f t="shared" si="5"/>
        <v>16</v>
      </c>
    </row>
    <row r="114" spans="1:19" x14ac:dyDescent="0.3">
      <c r="A114" s="64"/>
      <c r="B114" s="65"/>
      <c r="C114" s="65"/>
      <c r="D114" s="65"/>
      <c r="E114" s="68"/>
      <c r="F114" s="64"/>
      <c r="G114" s="55" t="s">
        <v>43</v>
      </c>
      <c r="H114" s="53">
        <f>LOOKUP(G$3:G$350,'TABLE DE VALEURS'!$A$1:$B$132)</f>
        <v>0</v>
      </c>
      <c r="I114" s="64"/>
      <c r="J114" s="55" t="s">
        <v>43</v>
      </c>
      <c r="K114" s="53">
        <f>LOOKUP(J$3:J$350,'TABLE DE VALEURS'!$A$1:$B$132)</f>
        <v>0</v>
      </c>
      <c r="L114" s="64"/>
      <c r="M114" s="55" t="s">
        <v>43</v>
      </c>
      <c r="N114" s="53">
        <f>LOOKUP(M$3:M$350,'TABLE DE VALEURS'!$A$1:$B$132)</f>
        <v>0</v>
      </c>
      <c r="O114" s="69"/>
      <c r="P114" s="55" t="s">
        <v>43</v>
      </c>
      <c r="Q114" s="57">
        <f>LOOKUP(P$3:P$350,'TABLE DE VALEURS'!$A$1:$B$132)</f>
        <v>0</v>
      </c>
      <c r="R114" s="58">
        <f t="shared" si="4"/>
        <v>0</v>
      </c>
      <c r="S114" s="90">
        <f t="shared" si="5"/>
        <v>16</v>
      </c>
    </row>
    <row r="115" spans="1:19" x14ac:dyDescent="0.3">
      <c r="A115" s="64"/>
      <c r="B115" s="65"/>
      <c r="C115" s="65"/>
      <c r="D115" s="65"/>
      <c r="E115" s="68"/>
      <c r="F115" s="64"/>
      <c r="G115" s="55" t="s">
        <v>43</v>
      </c>
      <c r="H115" s="53">
        <f>LOOKUP(G$3:G$350,'TABLE DE VALEURS'!$A$1:$B$132)</f>
        <v>0</v>
      </c>
      <c r="I115" s="64"/>
      <c r="J115" s="55" t="s">
        <v>43</v>
      </c>
      <c r="K115" s="53">
        <f>LOOKUP(J$3:J$350,'TABLE DE VALEURS'!$A$1:$B$132)</f>
        <v>0</v>
      </c>
      <c r="L115" s="64"/>
      <c r="M115" s="55" t="s">
        <v>43</v>
      </c>
      <c r="N115" s="53">
        <f>LOOKUP(M$3:M$350,'TABLE DE VALEURS'!$A$1:$B$132)</f>
        <v>0</v>
      </c>
      <c r="O115" s="69"/>
      <c r="P115" s="55" t="s">
        <v>43</v>
      </c>
      <c r="Q115" s="57">
        <f>LOOKUP(P$3:P$350,'TABLE DE VALEURS'!$A$1:$B$132)</f>
        <v>0</v>
      </c>
      <c r="R115" s="58">
        <f t="shared" si="4"/>
        <v>0</v>
      </c>
      <c r="S115" s="90">
        <f t="shared" si="5"/>
        <v>16</v>
      </c>
    </row>
    <row r="116" spans="1:19" x14ac:dyDescent="0.3">
      <c r="A116" s="64"/>
      <c r="B116" s="65"/>
      <c r="C116" s="65"/>
      <c r="D116" s="65"/>
      <c r="E116" s="68"/>
      <c r="F116" s="64"/>
      <c r="G116" s="55" t="s">
        <v>43</v>
      </c>
      <c r="H116" s="53">
        <f>LOOKUP(G$3:G$350,'TABLE DE VALEURS'!$A$1:$B$132)</f>
        <v>0</v>
      </c>
      <c r="I116" s="64"/>
      <c r="J116" s="55" t="s">
        <v>43</v>
      </c>
      <c r="K116" s="53">
        <f>LOOKUP(J$3:J$350,'TABLE DE VALEURS'!$A$1:$B$132)</f>
        <v>0</v>
      </c>
      <c r="L116" s="64"/>
      <c r="M116" s="55" t="s">
        <v>43</v>
      </c>
      <c r="N116" s="53">
        <f>LOOKUP(M$3:M$350,'TABLE DE VALEURS'!$A$1:$B$132)</f>
        <v>0</v>
      </c>
      <c r="O116" s="69"/>
      <c r="P116" s="55" t="s">
        <v>43</v>
      </c>
      <c r="Q116" s="57">
        <f>LOOKUP(P$3:P$350,'TABLE DE VALEURS'!$A$1:$B$132)</f>
        <v>0</v>
      </c>
      <c r="R116" s="58">
        <f t="shared" si="4"/>
        <v>0</v>
      </c>
      <c r="S116" s="90">
        <f t="shared" si="5"/>
        <v>16</v>
      </c>
    </row>
    <row r="117" spans="1:19" x14ac:dyDescent="0.3">
      <c r="A117" s="64"/>
      <c r="B117" s="65"/>
      <c r="C117" s="65"/>
      <c r="D117" s="65"/>
      <c r="E117" s="68"/>
      <c r="F117" s="64"/>
      <c r="G117" s="55" t="s">
        <v>43</v>
      </c>
      <c r="H117" s="53">
        <f>LOOKUP(G$3:G$350,'TABLE DE VALEURS'!$A$1:$B$132)</f>
        <v>0</v>
      </c>
      <c r="I117" s="64"/>
      <c r="J117" s="55" t="s">
        <v>43</v>
      </c>
      <c r="K117" s="53">
        <f>LOOKUP(J$3:J$350,'TABLE DE VALEURS'!$A$1:$B$132)</f>
        <v>0</v>
      </c>
      <c r="L117" s="64"/>
      <c r="M117" s="55" t="s">
        <v>43</v>
      </c>
      <c r="N117" s="53">
        <f>LOOKUP(M$3:M$350,'TABLE DE VALEURS'!$A$1:$B$132)</f>
        <v>0</v>
      </c>
      <c r="O117" s="69"/>
      <c r="P117" s="55" t="s">
        <v>43</v>
      </c>
      <c r="Q117" s="57">
        <f>LOOKUP(P$3:P$350,'TABLE DE VALEURS'!$A$1:$B$132)</f>
        <v>0</v>
      </c>
      <c r="R117" s="58">
        <f t="shared" si="4"/>
        <v>0</v>
      </c>
      <c r="S117" s="90">
        <f t="shared" si="5"/>
        <v>16</v>
      </c>
    </row>
    <row r="118" spans="1:19" x14ac:dyDescent="0.3">
      <c r="A118" s="64"/>
      <c r="B118" s="65"/>
      <c r="C118" s="65"/>
      <c r="D118" s="65"/>
      <c r="E118" s="68"/>
      <c r="F118" s="64"/>
      <c r="G118" s="55" t="s">
        <v>43</v>
      </c>
      <c r="H118" s="53">
        <f>LOOKUP(G$3:G$350,'TABLE DE VALEURS'!$A$1:$B$132)</f>
        <v>0</v>
      </c>
      <c r="I118" s="64"/>
      <c r="J118" s="55" t="s">
        <v>43</v>
      </c>
      <c r="K118" s="53">
        <f>LOOKUP(J$3:J$350,'TABLE DE VALEURS'!$A$1:$B$132)</f>
        <v>0</v>
      </c>
      <c r="L118" s="64"/>
      <c r="M118" s="55" t="s">
        <v>43</v>
      </c>
      <c r="N118" s="53">
        <f>LOOKUP(M$3:M$350,'TABLE DE VALEURS'!$A$1:$B$132)</f>
        <v>0</v>
      </c>
      <c r="O118" s="69"/>
      <c r="P118" s="55" t="s">
        <v>43</v>
      </c>
      <c r="Q118" s="57">
        <f>LOOKUP(P$3:P$350,'TABLE DE VALEURS'!$A$1:$B$132)</f>
        <v>0</v>
      </c>
      <c r="R118" s="58">
        <f t="shared" si="4"/>
        <v>0</v>
      </c>
      <c r="S118" s="90">
        <f t="shared" si="5"/>
        <v>16</v>
      </c>
    </row>
    <row r="119" spans="1:19" x14ac:dyDescent="0.3">
      <c r="A119" s="64"/>
      <c r="B119" s="65"/>
      <c r="C119" s="65"/>
      <c r="D119" s="65"/>
      <c r="E119" s="68"/>
      <c r="F119" s="64"/>
      <c r="G119" s="55" t="s">
        <v>43</v>
      </c>
      <c r="H119" s="53">
        <f>LOOKUP(G$3:G$350,'TABLE DE VALEURS'!$A$1:$B$132)</f>
        <v>0</v>
      </c>
      <c r="I119" s="64"/>
      <c r="J119" s="55" t="s">
        <v>43</v>
      </c>
      <c r="K119" s="53">
        <f>LOOKUP(J$3:J$350,'TABLE DE VALEURS'!$A$1:$B$132)</f>
        <v>0</v>
      </c>
      <c r="L119" s="64"/>
      <c r="M119" s="55" t="s">
        <v>43</v>
      </c>
      <c r="N119" s="53">
        <f>LOOKUP(M$3:M$350,'TABLE DE VALEURS'!$A$1:$B$132)</f>
        <v>0</v>
      </c>
      <c r="O119" s="69"/>
      <c r="P119" s="55" t="s">
        <v>43</v>
      </c>
      <c r="Q119" s="57">
        <f>LOOKUP(P$3:P$350,'TABLE DE VALEURS'!$A$1:$B$132)</f>
        <v>0</v>
      </c>
      <c r="R119" s="58">
        <f t="shared" si="4"/>
        <v>0</v>
      </c>
      <c r="S119" s="90">
        <f t="shared" si="5"/>
        <v>16</v>
      </c>
    </row>
    <row r="120" spans="1:19" x14ac:dyDescent="0.3">
      <c r="A120" s="64"/>
      <c r="B120" s="65"/>
      <c r="C120" s="65"/>
      <c r="D120" s="65"/>
      <c r="E120" s="68"/>
      <c r="F120" s="64"/>
      <c r="G120" s="55" t="s">
        <v>43</v>
      </c>
      <c r="H120" s="53">
        <f>LOOKUP(G$3:G$350,'TABLE DE VALEURS'!$A$1:$B$132)</f>
        <v>0</v>
      </c>
      <c r="I120" s="64"/>
      <c r="J120" s="55" t="s">
        <v>43</v>
      </c>
      <c r="K120" s="53">
        <f>LOOKUP(J$3:J$350,'TABLE DE VALEURS'!$A$1:$B$132)</f>
        <v>0</v>
      </c>
      <c r="L120" s="64"/>
      <c r="M120" s="55" t="s">
        <v>43</v>
      </c>
      <c r="N120" s="53">
        <f>LOOKUP(M$3:M$350,'TABLE DE VALEURS'!$A$1:$B$132)</f>
        <v>0</v>
      </c>
      <c r="O120" s="69"/>
      <c r="P120" s="55" t="s">
        <v>43</v>
      </c>
      <c r="Q120" s="57">
        <f>LOOKUP(P$3:P$350,'TABLE DE VALEURS'!$A$1:$B$132)</f>
        <v>0</v>
      </c>
      <c r="R120" s="58">
        <f t="shared" si="4"/>
        <v>0</v>
      </c>
      <c r="S120" s="90">
        <f t="shared" si="5"/>
        <v>16</v>
      </c>
    </row>
    <row r="121" spans="1:19" x14ac:dyDescent="0.3">
      <c r="A121" s="64"/>
      <c r="B121" s="65"/>
      <c r="C121" s="65"/>
      <c r="D121" s="65"/>
      <c r="E121" s="68"/>
      <c r="F121" s="64"/>
      <c r="G121" s="55" t="s">
        <v>43</v>
      </c>
      <c r="H121" s="53">
        <f>LOOKUP(G$3:G$350,'TABLE DE VALEURS'!$A$1:$B$132)</f>
        <v>0</v>
      </c>
      <c r="I121" s="64"/>
      <c r="J121" s="55" t="s">
        <v>43</v>
      </c>
      <c r="K121" s="53">
        <f>LOOKUP(J$3:J$350,'TABLE DE VALEURS'!$A$1:$B$132)</f>
        <v>0</v>
      </c>
      <c r="L121" s="64"/>
      <c r="M121" s="55" t="s">
        <v>43</v>
      </c>
      <c r="N121" s="53">
        <f>LOOKUP(M$3:M$350,'TABLE DE VALEURS'!$A$1:$B$132)</f>
        <v>0</v>
      </c>
      <c r="O121" s="69"/>
      <c r="P121" s="55" t="s">
        <v>43</v>
      </c>
      <c r="Q121" s="57">
        <f>LOOKUP(P$3:P$350,'TABLE DE VALEURS'!$A$1:$B$132)</f>
        <v>0</v>
      </c>
      <c r="R121" s="58">
        <f t="shared" si="4"/>
        <v>0</v>
      </c>
      <c r="S121" s="90">
        <f t="shared" si="5"/>
        <v>16</v>
      </c>
    </row>
    <row r="122" spans="1:19" x14ac:dyDescent="0.3">
      <c r="A122" s="64"/>
      <c r="B122" s="65"/>
      <c r="C122" s="65"/>
      <c r="D122" s="65"/>
      <c r="E122" s="68"/>
      <c r="F122" s="64"/>
      <c r="G122" s="55" t="s">
        <v>43</v>
      </c>
      <c r="H122" s="53">
        <f>LOOKUP(G$3:G$350,'TABLE DE VALEURS'!$A$1:$B$132)</f>
        <v>0</v>
      </c>
      <c r="I122" s="64"/>
      <c r="J122" s="55" t="s">
        <v>43</v>
      </c>
      <c r="K122" s="53">
        <f>LOOKUP(J$3:J$350,'TABLE DE VALEURS'!$A$1:$B$132)</f>
        <v>0</v>
      </c>
      <c r="L122" s="64"/>
      <c r="M122" s="55" t="s">
        <v>43</v>
      </c>
      <c r="N122" s="53">
        <f>LOOKUP(M$3:M$350,'TABLE DE VALEURS'!$A$1:$B$132)</f>
        <v>0</v>
      </c>
      <c r="O122" s="69"/>
      <c r="P122" s="55" t="s">
        <v>43</v>
      </c>
      <c r="Q122" s="57">
        <f>LOOKUP(P$3:P$350,'TABLE DE VALEURS'!$A$1:$B$132)</f>
        <v>0</v>
      </c>
      <c r="R122" s="58">
        <f t="shared" si="4"/>
        <v>0</v>
      </c>
      <c r="S122" s="90">
        <f t="shared" si="5"/>
        <v>16</v>
      </c>
    </row>
    <row r="123" spans="1:19" x14ac:dyDescent="0.3">
      <c r="A123" s="64"/>
      <c r="B123" s="65"/>
      <c r="C123" s="65"/>
      <c r="D123" s="65"/>
      <c r="E123" s="68"/>
      <c r="F123" s="64"/>
      <c r="G123" s="55" t="s">
        <v>43</v>
      </c>
      <c r="H123" s="53">
        <f>LOOKUP(G$3:G$350,'TABLE DE VALEURS'!$A$1:$B$132)</f>
        <v>0</v>
      </c>
      <c r="I123" s="64"/>
      <c r="J123" s="55" t="s">
        <v>43</v>
      </c>
      <c r="K123" s="53">
        <f>LOOKUP(J$3:J$350,'TABLE DE VALEURS'!$A$1:$B$132)</f>
        <v>0</v>
      </c>
      <c r="L123" s="64"/>
      <c r="M123" s="55" t="s">
        <v>43</v>
      </c>
      <c r="N123" s="53">
        <f>LOOKUP(M$3:M$350,'TABLE DE VALEURS'!$A$1:$B$132)</f>
        <v>0</v>
      </c>
      <c r="O123" s="69"/>
      <c r="P123" s="55" t="s">
        <v>43</v>
      </c>
      <c r="Q123" s="57">
        <f>LOOKUP(P$3:P$350,'TABLE DE VALEURS'!$A$1:$B$132)</f>
        <v>0</v>
      </c>
      <c r="R123" s="58">
        <f t="shared" si="4"/>
        <v>0</v>
      </c>
      <c r="S123" s="90">
        <f t="shared" si="5"/>
        <v>16</v>
      </c>
    </row>
    <row r="124" spans="1:19" x14ac:dyDescent="0.3">
      <c r="A124" s="64"/>
      <c r="B124" s="65"/>
      <c r="C124" s="65"/>
      <c r="D124" s="65"/>
      <c r="E124" s="68"/>
      <c r="F124" s="64"/>
      <c r="G124" s="55" t="s">
        <v>43</v>
      </c>
      <c r="H124" s="53">
        <f>LOOKUP(G$3:G$350,'TABLE DE VALEURS'!$A$1:$B$132)</f>
        <v>0</v>
      </c>
      <c r="I124" s="64"/>
      <c r="J124" s="55" t="s">
        <v>43</v>
      </c>
      <c r="K124" s="53">
        <f>LOOKUP(J$3:J$350,'TABLE DE VALEURS'!$A$1:$B$132)</f>
        <v>0</v>
      </c>
      <c r="L124" s="64"/>
      <c r="M124" s="55" t="s">
        <v>43</v>
      </c>
      <c r="N124" s="53">
        <f>LOOKUP(M$3:M$350,'TABLE DE VALEURS'!$A$1:$B$132)</f>
        <v>0</v>
      </c>
      <c r="O124" s="69"/>
      <c r="P124" s="55" t="s">
        <v>43</v>
      </c>
      <c r="Q124" s="57">
        <f>LOOKUP(P$3:P$350,'TABLE DE VALEURS'!$A$1:$B$132)</f>
        <v>0</v>
      </c>
      <c r="R124" s="58">
        <f t="shared" si="4"/>
        <v>0</v>
      </c>
      <c r="S124" s="90">
        <f t="shared" si="5"/>
        <v>16</v>
      </c>
    </row>
    <row r="125" spans="1:19" x14ac:dyDescent="0.3">
      <c r="A125" s="64"/>
      <c r="B125" s="65"/>
      <c r="C125" s="65"/>
      <c r="D125" s="65"/>
      <c r="E125" s="68"/>
      <c r="F125" s="64"/>
      <c r="G125" s="55" t="s">
        <v>43</v>
      </c>
      <c r="H125" s="53">
        <f>LOOKUP(G$3:G$350,'TABLE DE VALEURS'!$A$1:$B$132)</f>
        <v>0</v>
      </c>
      <c r="I125" s="64"/>
      <c r="J125" s="55" t="s">
        <v>43</v>
      </c>
      <c r="K125" s="53">
        <f>LOOKUP(J$3:J$350,'TABLE DE VALEURS'!$A$1:$B$132)</f>
        <v>0</v>
      </c>
      <c r="L125" s="64"/>
      <c r="M125" s="55" t="s">
        <v>43</v>
      </c>
      <c r="N125" s="53">
        <f>LOOKUP(M$3:M$350,'TABLE DE VALEURS'!$A$1:$B$132)</f>
        <v>0</v>
      </c>
      <c r="O125" s="69"/>
      <c r="P125" s="55" t="s">
        <v>43</v>
      </c>
      <c r="Q125" s="57">
        <f>LOOKUP(P$3:P$350,'TABLE DE VALEURS'!$A$1:$B$132)</f>
        <v>0</v>
      </c>
      <c r="R125" s="58">
        <f t="shared" si="4"/>
        <v>0</v>
      </c>
      <c r="S125" s="90">
        <f t="shared" si="5"/>
        <v>16</v>
      </c>
    </row>
    <row r="126" spans="1:19" x14ac:dyDescent="0.3">
      <c r="A126" s="64"/>
      <c r="B126" s="65"/>
      <c r="C126" s="65"/>
      <c r="D126" s="65"/>
      <c r="E126" s="68"/>
      <c r="F126" s="64"/>
      <c r="G126" s="55" t="s">
        <v>43</v>
      </c>
      <c r="H126" s="53">
        <f>LOOKUP(G$3:G$350,'TABLE DE VALEURS'!$A$1:$B$132)</f>
        <v>0</v>
      </c>
      <c r="I126" s="64"/>
      <c r="J126" s="55" t="s">
        <v>43</v>
      </c>
      <c r="K126" s="53">
        <f>LOOKUP(J$3:J$350,'TABLE DE VALEURS'!$A$1:$B$132)</f>
        <v>0</v>
      </c>
      <c r="L126" s="64"/>
      <c r="M126" s="55" t="s">
        <v>43</v>
      </c>
      <c r="N126" s="53">
        <f>LOOKUP(M$3:M$350,'TABLE DE VALEURS'!$A$1:$B$132)</f>
        <v>0</v>
      </c>
      <c r="O126" s="69"/>
      <c r="P126" s="55" t="s">
        <v>43</v>
      </c>
      <c r="Q126" s="57">
        <f>LOOKUP(P$3:P$350,'TABLE DE VALEURS'!$A$1:$B$132)</f>
        <v>0</v>
      </c>
      <c r="R126" s="58">
        <f t="shared" si="4"/>
        <v>0</v>
      </c>
      <c r="S126" s="90">
        <f t="shared" si="5"/>
        <v>16</v>
      </c>
    </row>
    <row r="127" spans="1:19" x14ac:dyDescent="0.3">
      <c r="A127" s="64"/>
      <c r="B127" s="65"/>
      <c r="C127" s="65"/>
      <c r="D127" s="65"/>
      <c r="E127" s="68"/>
      <c r="F127" s="64"/>
      <c r="G127" s="55" t="s">
        <v>43</v>
      </c>
      <c r="H127" s="53">
        <f>LOOKUP(G$3:G$350,'TABLE DE VALEURS'!$A$1:$B$132)</f>
        <v>0</v>
      </c>
      <c r="I127" s="64"/>
      <c r="J127" s="55" t="s">
        <v>43</v>
      </c>
      <c r="K127" s="53">
        <f>LOOKUP(J$3:J$350,'TABLE DE VALEURS'!$A$1:$B$132)</f>
        <v>0</v>
      </c>
      <c r="L127" s="64"/>
      <c r="M127" s="55" t="s">
        <v>43</v>
      </c>
      <c r="N127" s="53">
        <f>LOOKUP(M$3:M$350,'TABLE DE VALEURS'!$A$1:$B$132)</f>
        <v>0</v>
      </c>
      <c r="O127" s="69"/>
      <c r="P127" s="55" t="s">
        <v>43</v>
      </c>
      <c r="Q127" s="57">
        <f>LOOKUP(P$3:P$350,'TABLE DE VALEURS'!$A$1:$B$132)</f>
        <v>0</v>
      </c>
      <c r="R127" s="58">
        <f t="shared" si="4"/>
        <v>0</v>
      </c>
      <c r="S127" s="90">
        <f t="shared" si="5"/>
        <v>16</v>
      </c>
    </row>
    <row r="128" spans="1:19" x14ac:dyDescent="0.3">
      <c r="A128" s="64"/>
      <c r="B128" s="65"/>
      <c r="C128" s="65"/>
      <c r="D128" s="65"/>
      <c r="E128" s="68"/>
      <c r="F128" s="64"/>
      <c r="G128" s="55" t="s">
        <v>43</v>
      </c>
      <c r="H128" s="53">
        <f>LOOKUP(G$3:G$350,'TABLE DE VALEURS'!$A$1:$B$132)</f>
        <v>0</v>
      </c>
      <c r="I128" s="64"/>
      <c r="J128" s="55" t="s">
        <v>43</v>
      </c>
      <c r="K128" s="53">
        <f>LOOKUP(J$3:J$350,'TABLE DE VALEURS'!$A$1:$B$132)</f>
        <v>0</v>
      </c>
      <c r="L128" s="64"/>
      <c r="M128" s="55" t="s">
        <v>43</v>
      </c>
      <c r="N128" s="53">
        <f>LOOKUP(M$3:M$350,'TABLE DE VALEURS'!$A$1:$B$132)</f>
        <v>0</v>
      </c>
      <c r="O128" s="69"/>
      <c r="P128" s="55" t="s">
        <v>43</v>
      </c>
      <c r="Q128" s="57">
        <f>LOOKUP(P$3:P$350,'TABLE DE VALEURS'!$A$1:$B$132)</f>
        <v>0</v>
      </c>
      <c r="R128" s="58">
        <f t="shared" si="4"/>
        <v>0</v>
      </c>
      <c r="S128" s="90">
        <f t="shared" si="5"/>
        <v>16</v>
      </c>
    </row>
    <row r="129" spans="1:19" x14ac:dyDescent="0.3">
      <c r="A129" s="64"/>
      <c r="B129" s="65"/>
      <c r="C129" s="65"/>
      <c r="D129" s="65"/>
      <c r="E129" s="68"/>
      <c r="F129" s="64"/>
      <c r="G129" s="55" t="s">
        <v>43</v>
      </c>
      <c r="H129" s="53">
        <f>LOOKUP(G$3:G$350,'TABLE DE VALEURS'!$A$1:$B$132)</f>
        <v>0</v>
      </c>
      <c r="I129" s="64"/>
      <c r="J129" s="55" t="s">
        <v>43</v>
      </c>
      <c r="K129" s="53">
        <f>LOOKUP(J$3:J$350,'TABLE DE VALEURS'!$A$1:$B$132)</f>
        <v>0</v>
      </c>
      <c r="L129" s="64"/>
      <c r="M129" s="55" t="s">
        <v>43</v>
      </c>
      <c r="N129" s="53">
        <f>LOOKUP(M$3:M$350,'TABLE DE VALEURS'!$A$1:$B$132)</f>
        <v>0</v>
      </c>
      <c r="O129" s="69"/>
      <c r="P129" s="55" t="s">
        <v>43</v>
      </c>
      <c r="Q129" s="57">
        <f>LOOKUP(P$3:P$350,'TABLE DE VALEURS'!$A$1:$B$132)</f>
        <v>0</v>
      </c>
      <c r="R129" s="58">
        <f t="shared" si="4"/>
        <v>0</v>
      </c>
      <c r="S129" s="90">
        <f t="shared" si="5"/>
        <v>16</v>
      </c>
    </row>
    <row r="130" spans="1:19" x14ac:dyDescent="0.3">
      <c r="A130" s="64"/>
      <c r="B130" s="65"/>
      <c r="C130" s="65"/>
      <c r="D130" s="65"/>
      <c r="E130" s="68"/>
      <c r="F130" s="64"/>
      <c r="G130" s="55" t="s">
        <v>43</v>
      </c>
      <c r="H130" s="53">
        <f>LOOKUP(G$3:G$350,'TABLE DE VALEURS'!$A$1:$B$132)</f>
        <v>0</v>
      </c>
      <c r="I130" s="64"/>
      <c r="J130" s="55" t="s">
        <v>43</v>
      </c>
      <c r="K130" s="53">
        <f>LOOKUP(J$3:J$350,'TABLE DE VALEURS'!$A$1:$B$132)</f>
        <v>0</v>
      </c>
      <c r="L130" s="64"/>
      <c r="M130" s="55" t="s">
        <v>43</v>
      </c>
      <c r="N130" s="53">
        <f>LOOKUP(M$3:M$350,'TABLE DE VALEURS'!$A$1:$B$132)</f>
        <v>0</v>
      </c>
      <c r="O130" s="69"/>
      <c r="P130" s="55" t="s">
        <v>43</v>
      </c>
      <c r="Q130" s="57">
        <f>LOOKUP(P$3:P$350,'TABLE DE VALEURS'!$A$1:$B$132)</f>
        <v>0</v>
      </c>
      <c r="R130" s="58">
        <f t="shared" si="4"/>
        <v>0</v>
      </c>
      <c r="S130" s="90">
        <f t="shared" si="5"/>
        <v>16</v>
      </c>
    </row>
    <row r="131" spans="1:19" x14ac:dyDescent="0.3">
      <c r="A131" s="64"/>
      <c r="B131" s="65"/>
      <c r="C131" s="65"/>
      <c r="D131" s="65"/>
      <c r="E131" s="68"/>
      <c r="F131" s="64"/>
      <c r="G131" s="55" t="s">
        <v>43</v>
      </c>
      <c r="H131" s="53">
        <f>LOOKUP(G$3:G$350,'TABLE DE VALEURS'!$A$1:$B$132)</f>
        <v>0</v>
      </c>
      <c r="I131" s="64"/>
      <c r="J131" s="55" t="s">
        <v>43</v>
      </c>
      <c r="K131" s="53">
        <f>LOOKUP(J$3:J$350,'TABLE DE VALEURS'!$A$1:$B$132)</f>
        <v>0</v>
      </c>
      <c r="L131" s="64"/>
      <c r="M131" s="55" t="s">
        <v>43</v>
      </c>
      <c r="N131" s="53">
        <f>LOOKUP(M$3:M$350,'TABLE DE VALEURS'!$A$1:$B$132)</f>
        <v>0</v>
      </c>
      <c r="O131" s="69"/>
      <c r="P131" s="55" t="s">
        <v>43</v>
      </c>
      <c r="Q131" s="57">
        <f>LOOKUP(P$3:P$350,'TABLE DE VALEURS'!$A$1:$B$132)</f>
        <v>0</v>
      </c>
      <c r="R131" s="58">
        <f t="shared" ref="R131:R194" si="6">H131+1.5*K131+N131+2*Q131</f>
        <v>0</v>
      </c>
      <c r="S131" s="90">
        <f t="shared" si="5"/>
        <v>16</v>
      </c>
    </row>
    <row r="132" spans="1:19" x14ac:dyDescent="0.3">
      <c r="A132" s="64"/>
      <c r="B132" s="65"/>
      <c r="C132" s="65"/>
      <c r="D132" s="65"/>
      <c r="E132" s="68"/>
      <c r="F132" s="64"/>
      <c r="G132" s="55" t="s">
        <v>43</v>
      </c>
      <c r="H132" s="53">
        <f>LOOKUP(G$3:G$350,'TABLE DE VALEURS'!$A$1:$B$132)</f>
        <v>0</v>
      </c>
      <c r="I132" s="64"/>
      <c r="J132" s="55" t="s">
        <v>43</v>
      </c>
      <c r="K132" s="53">
        <f>LOOKUP(J$3:J$350,'TABLE DE VALEURS'!$A$1:$B$132)</f>
        <v>0</v>
      </c>
      <c r="L132" s="64"/>
      <c r="M132" s="55" t="s">
        <v>43</v>
      </c>
      <c r="N132" s="53">
        <f>LOOKUP(M$3:M$350,'TABLE DE VALEURS'!$A$1:$B$132)</f>
        <v>0</v>
      </c>
      <c r="O132" s="69"/>
      <c r="P132" s="55" t="s">
        <v>43</v>
      </c>
      <c r="Q132" s="57">
        <f>LOOKUP(P$3:P$350,'TABLE DE VALEURS'!$A$1:$B$132)</f>
        <v>0</v>
      </c>
      <c r="R132" s="58">
        <f t="shared" si="6"/>
        <v>0</v>
      </c>
      <c r="S132" s="90">
        <f t="shared" si="5"/>
        <v>16</v>
      </c>
    </row>
    <row r="133" spans="1:19" x14ac:dyDescent="0.3">
      <c r="A133" s="64"/>
      <c r="B133" s="65"/>
      <c r="C133" s="65"/>
      <c r="D133" s="65"/>
      <c r="E133" s="68"/>
      <c r="F133" s="64"/>
      <c r="G133" s="55" t="s">
        <v>43</v>
      </c>
      <c r="H133" s="53">
        <f>LOOKUP(G$3:G$350,'TABLE DE VALEURS'!$A$1:$B$132)</f>
        <v>0</v>
      </c>
      <c r="I133" s="64"/>
      <c r="J133" s="55" t="s">
        <v>43</v>
      </c>
      <c r="K133" s="53">
        <f>LOOKUP(J$3:J$350,'TABLE DE VALEURS'!$A$1:$B$132)</f>
        <v>0</v>
      </c>
      <c r="L133" s="64"/>
      <c r="M133" s="55" t="s">
        <v>43</v>
      </c>
      <c r="N133" s="53">
        <f>LOOKUP(M$3:M$350,'TABLE DE VALEURS'!$A$1:$B$132)</f>
        <v>0</v>
      </c>
      <c r="O133" s="69"/>
      <c r="P133" s="55" t="s">
        <v>43</v>
      </c>
      <c r="Q133" s="57">
        <f>LOOKUP(P$3:P$350,'TABLE DE VALEURS'!$A$1:$B$132)</f>
        <v>0</v>
      </c>
      <c r="R133" s="58">
        <f t="shared" si="6"/>
        <v>0</v>
      </c>
      <c r="S133" s="90">
        <f t="shared" si="5"/>
        <v>16</v>
      </c>
    </row>
    <row r="134" spans="1:19" x14ac:dyDescent="0.3">
      <c r="A134" s="64"/>
      <c r="B134" s="65"/>
      <c r="C134" s="65"/>
      <c r="D134" s="65"/>
      <c r="E134" s="68"/>
      <c r="F134" s="64"/>
      <c r="G134" s="55" t="s">
        <v>43</v>
      </c>
      <c r="H134" s="53">
        <f>LOOKUP(G$3:G$350,'TABLE DE VALEURS'!$A$1:$B$132)</f>
        <v>0</v>
      </c>
      <c r="I134" s="64"/>
      <c r="J134" s="55" t="s">
        <v>43</v>
      </c>
      <c r="K134" s="53">
        <f>LOOKUP(J$3:J$350,'TABLE DE VALEURS'!$A$1:$B$132)</f>
        <v>0</v>
      </c>
      <c r="L134" s="64"/>
      <c r="M134" s="55" t="s">
        <v>43</v>
      </c>
      <c r="N134" s="53">
        <f>LOOKUP(M$3:M$350,'TABLE DE VALEURS'!$A$1:$B$132)</f>
        <v>0</v>
      </c>
      <c r="O134" s="69"/>
      <c r="P134" s="55" t="s">
        <v>43</v>
      </c>
      <c r="Q134" s="57">
        <f>LOOKUP(P$3:P$350,'TABLE DE VALEURS'!$A$1:$B$132)</f>
        <v>0</v>
      </c>
      <c r="R134" s="58">
        <f t="shared" si="6"/>
        <v>0</v>
      </c>
      <c r="S134" s="90">
        <f t="shared" si="5"/>
        <v>16</v>
      </c>
    </row>
    <row r="135" spans="1:19" x14ac:dyDescent="0.3">
      <c r="A135" s="64"/>
      <c r="B135" s="65"/>
      <c r="C135" s="65"/>
      <c r="D135" s="65"/>
      <c r="E135" s="68"/>
      <c r="F135" s="64"/>
      <c r="G135" s="55" t="s">
        <v>43</v>
      </c>
      <c r="H135" s="53">
        <f>LOOKUP(G$3:G$350,'TABLE DE VALEURS'!$A$1:$B$132)</f>
        <v>0</v>
      </c>
      <c r="I135" s="64"/>
      <c r="J135" s="55" t="s">
        <v>43</v>
      </c>
      <c r="K135" s="53">
        <f>LOOKUP(J$3:J$350,'TABLE DE VALEURS'!$A$1:$B$132)</f>
        <v>0</v>
      </c>
      <c r="L135" s="64"/>
      <c r="M135" s="55" t="s">
        <v>43</v>
      </c>
      <c r="N135" s="53">
        <f>LOOKUP(M$3:M$350,'TABLE DE VALEURS'!$A$1:$B$132)</f>
        <v>0</v>
      </c>
      <c r="O135" s="69"/>
      <c r="P135" s="55" t="s">
        <v>43</v>
      </c>
      <c r="Q135" s="57">
        <f>LOOKUP(P$3:P$350,'TABLE DE VALEURS'!$A$1:$B$132)</f>
        <v>0</v>
      </c>
      <c r="R135" s="58">
        <f t="shared" si="6"/>
        <v>0</v>
      </c>
      <c r="S135" s="90">
        <f t="shared" si="5"/>
        <v>16</v>
      </c>
    </row>
    <row r="136" spans="1:19" x14ac:dyDescent="0.3">
      <c r="A136" s="64"/>
      <c r="B136" s="65"/>
      <c r="C136" s="65"/>
      <c r="D136" s="65"/>
      <c r="E136" s="68"/>
      <c r="F136" s="64"/>
      <c r="G136" s="55" t="s">
        <v>43</v>
      </c>
      <c r="H136" s="53">
        <f>LOOKUP(G$3:G$350,'TABLE DE VALEURS'!$A$1:$B$132)</f>
        <v>0</v>
      </c>
      <c r="I136" s="64"/>
      <c r="J136" s="55" t="s">
        <v>43</v>
      </c>
      <c r="K136" s="53">
        <f>LOOKUP(J$3:J$350,'TABLE DE VALEURS'!$A$1:$B$132)</f>
        <v>0</v>
      </c>
      <c r="L136" s="64"/>
      <c r="M136" s="55" t="s">
        <v>43</v>
      </c>
      <c r="N136" s="53">
        <f>LOOKUP(M$3:M$350,'TABLE DE VALEURS'!$A$1:$B$132)</f>
        <v>0</v>
      </c>
      <c r="O136" s="69"/>
      <c r="P136" s="55" t="s">
        <v>43</v>
      </c>
      <c r="Q136" s="57">
        <f>LOOKUP(P$3:P$350,'TABLE DE VALEURS'!$A$1:$B$132)</f>
        <v>0</v>
      </c>
      <c r="R136" s="58">
        <f t="shared" si="6"/>
        <v>0</v>
      </c>
      <c r="S136" s="90">
        <f t="shared" si="5"/>
        <v>16</v>
      </c>
    </row>
    <row r="137" spans="1:19" x14ac:dyDescent="0.3">
      <c r="A137" s="64"/>
      <c r="B137" s="65"/>
      <c r="C137" s="65"/>
      <c r="D137" s="65"/>
      <c r="E137" s="68"/>
      <c r="F137" s="64"/>
      <c r="G137" s="55" t="s">
        <v>43</v>
      </c>
      <c r="H137" s="53">
        <f>LOOKUP(G$3:G$350,'TABLE DE VALEURS'!$A$1:$B$132)</f>
        <v>0</v>
      </c>
      <c r="I137" s="64"/>
      <c r="J137" s="55" t="s">
        <v>43</v>
      </c>
      <c r="K137" s="53">
        <f>LOOKUP(J$3:J$350,'TABLE DE VALEURS'!$A$1:$B$132)</f>
        <v>0</v>
      </c>
      <c r="L137" s="64"/>
      <c r="M137" s="55" t="s">
        <v>43</v>
      </c>
      <c r="N137" s="53">
        <f>LOOKUP(M$3:M$350,'TABLE DE VALEURS'!$A$1:$B$132)</f>
        <v>0</v>
      </c>
      <c r="O137" s="69"/>
      <c r="P137" s="55" t="s">
        <v>43</v>
      </c>
      <c r="Q137" s="57">
        <f>LOOKUP(P$3:P$350,'TABLE DE VALEURS'!$A$1:$B$132)</f>
        <v>0</v>
      </c>
      <c r="R137" s="58">
        <f t="shared" si="6"/>
        <v>0</v>
      </c>
      <c r="S137" s="90">
        <f t="shared" si="5"/>
        <v>16</v>
      </c>
    </row>
    <row r="138" spans="1:19" x14ac:dyDescent="0.3">
      <c r="A138" s="64"/>
      <c r="B138" s="65"/>
      <c r="C138" s="65"/>
      <c r="D138" s="65"/>
      <c r="E138" s="68"/>
      <c r="F138" s="64"/>
      <c r="G138" s="55" t="s">
        <v>43</v>
      </c>
      <c r="H138" s="53">
        <f>LOOKUP(G$3:G$350,'TABLE DE VALEURS'!$A$1:$B$132)</f>
        <v>0</v>
      </c>
      <c r="I138" s="64"/>
      <c r="J138" s="55" t="s">
        <v>43</v>
      </c>
      <c r="K138" s="53">
        <f>LOOKUP(J$3:J$350,'TABLE DE VALEURS'!$A$1:$B$132)</f>
        <v>0</v>
      </c>
      <c r="L138" s="64"/>
      <c r="M138" s="55" t="s">
        <v>43</v>
      </c>
      <c r="N138" s="53">
        <f>LOOKUP(M$3:M$350,'TABLE DE VALEURS'!$A$1:$B$132)</f>
        <v>0</v>
      </c>
      <c r="O138" s="69"/>
      <c r="P138" s="55" t="s">
        <v>43</v>
      </c>
      <c r="Q138" s="57">
        <f>LOOKUP(P$3:P$350,'TABLE DE VALEURS'!$A$1:$B$132)</f>
        <v>0</v>
      </c>
      <c r="R138" s="58">
        <f t="shared" si="6"/>
        <v>0</v>
      </c>
      <c r="S138" s="90">
        <f t="shared" si="5"/>
        <v>16</v>
      </c>
    </row>
    <row r="139" spans="1:19" x14ac:dyDescent="0.3">
      <c r="A139" s="64"/>
      <c r="B139" s="65"/>
      <c r="C139" s="65"/>
      <c r="D139" s="65"/>
      <c r="E139" s="68"/>
      <c r="F139" s="64"/>
      <c r="G139" s="55" t="s">
        <v>43</v>
      </c>
      <c r="H139" s="53">
        <f>LOOKUP(G$3:G$350,'TABLE DE VALEURS'!$A$1:$B$132)</f>
        <v>0</v>
      </c>
      <c r="I139" s="64"/>
      <c r="J139" s="55" t="s">
        <v>43</v>
      </c>
      <c r="K139" s="53">
        <f>LOOKUP(J$3:J$350,'TABLE DE VALEURS'!$A$1:$B$132)</f>
        <v>0</v>
      </c>
      <c r="L139" s="64"/>
      <c r="M139" s="55" t="s">
        <v>43</v>
      </c>
      <c r="N139" s="53">
        <f>LOOKUP(M$3:M$350,'TABLE DE VALEURS'!$A$1:$B$132)</f>
        <v>0</v>
      </c>
      <c r="O139" s="69"/>
      <c r="P139" s="55" t="s">
        <v>43</v>
      </c>
      <c r="Q139" s="57">
        <f>LOOKUP(P$3:P$350,'TABLE DE VALEURS'!$A$1:$B$132)</f>
        <v>0</v>
      </c>
      <c r="R139" s="58">
        <f t="shared" si="6"/>
        <v>0</v>
      </c>
      <c r="S139" s="90">
        <f t="shared" si="5"/>
        <v>16</v>
      </c>
    </row>
    <row r="140" spans="1:19" x14ac:dyDescent="0.3">
      <c r="A140" s="64"/>
      <c r="B140" s="65"/>
      <c r="C140" s="65"/>
      <c r="D140" s="65"/>
      <c r="E140" s="68"/>
      <c r="F140" s="64"/>
      <c r="G140" s="55" t="s">
        <v>43</v>
      </c>
      <c r="H140" s="53">
        <f>LOOKUP(G$3:G$350,'TABLE DE VALEURS'!$A$1:$B$132)</f>
        <v>0</v>
      </c>
      <c r="I140" s="64"/>
      <c r="J140" s="55" t="s">
        <v>43</v>
      </c>
      <c r="K140" s="53">
        <f>LOOKUP(J$3:J$350,'TABLE DE VALEURS'!$A$1:$B$132)</f>
        <v>0</v>
      </c>
      <c r="L140" s="64"/>
      <c r="M140" s="55" t="s">
        <v>43</v>
      </c>
      <c r="N140" s="53">
        <f>LOOKUP(M$3:M$350,'TABLE DE VALEURS'!$A$1:$B$132)</f>
        <v>0</v>
      </c>
      <c r="O140" s="69"/>
      <c r="P140" s="55" t="s">
        <v>43</v>
      </c>
      <c r="Q140" s="57">
        <f>LOOKUP(P$3:P$350,'TABLE DE VALEURS'!$A$1:$B$132)</f>
        <v>0</v>
      </c>
      <c r="R140" s="58">
        <f t="shared" si="6"/>
        <v>0</v>
      </c>
      <c r="S140" s="90">
        <f t="shared" si="5"/>
        <v>16</v>
      </c>
    </row>
    <row r="141" spans="1:19" x14ac:dyDescent="0.3">
      <c r="A141" s="64"/>
      <c r="B141" s="65"/>
      <c r="C141" s="65"/>
      <c r="D141" s="65"/>
      <c r="E141" s="68"/>
      <c r="F141" s="64"/>
      <c r="G141" s="55" t="s">
        <v>43</v>
      </c>
      <c r="H141" s="53">
        <f>LOOKUP(G$3:G$350,'TABLE DE VALEURS'!$A$1:$B$132)</f>
        <v>0</v>
      </c>
      <c r="I141" s="64"/>
      <c r="J141" s="55" t="s">
        <v>43</v>
      </c>
      <c r="K141" s="53">
        <f>LOOKUP(J$3:J$350,'TABLE DE VALEURS'!$A$1:$B$132)</f>
        <v>0</v>
      </c>
      <c r="L141" s="64"/>
      <c r="M141" s="55" t="s">
        <v>43</v>
      </c>
      <c r="N141" s="53">
        <f>LOOKUP(M$3:M$350,'TABLE DE VALEURS'!$A$1:$B$132)</f>
        <v>0</v>
      </c>
      <c r="O141" s="69"/>
      <c r="P141" s="55" t="s">
        <v>43</v>
      </c>
      <c r="Q141" s="57">
        <f>LOOKUP(P$3:P$350,'TABLE DE VALEURS'!$A$1:$B$132)</f>
        <v>0</v>
      </c>
      <c r="R141" s="58">
        <f t="shared" si="6"/>
        <v>0</v>
      </c>
      <c r="S141" s="90">
        <f t="shared" si="5"/>
        <v>16</v>
      </c>
    </row>
    <row r="142" spans="1:19" x14ac:dyDescent="0.3">
      <c r="A142" s="64"/>
      <c r="B142" s="65"/>
      <c r="C142" s="65"/>
      <c r="D142" s="65"/>
      <c r="E142" s="68"/>
      <c r="F142" s="64"/>
      <c r="G142" s="55" t="s">
        <v>43</v>
      </c>
      <c r="H142" s="53">
        <f>LOOKUP(G$3:G$350,'TABLE DE VALEURS'!$A$1:$B$132)</f>
        <v>0</v>
      </c>
      <c r="I142" s="64"/>
      <c r="J142" s="55" t="s">
        <v>43</v>
      </c>
      <c r="K142" s="53">
        <f>LOOKUP(J$3:J$350,'TABLE DE VALEURS'!$A$1:$B$132)</f>
        <v>0</v>
      </c>
      <c r="L142" s="64"/>
      <c r="M142" s="55" t="s">
        <v>43</v>
      </c>
      <c r="N142" s="53">
        <f>LOOKUP(M$3:M$350,'TABLE DE VALEURS'!$A$1:$B$132)</f>
        <v>0</v>
      </c>
      <c r="O142" s="69"/>
      <c r="P142" s="55" t="s">
        <v>43</v>
      </c>
      <c r="Q142" s="57">
        <f>LOOKUP(P$3:P$350,'TABLE DE VALEURS'!$A$1:$B$132)</f>
        <v>0</v>
      </c>
      <c r="R142" s="58">
        <f t="shared" si="6"/>
        <v>0</v>
      </c>
      <c r="S142" s="90">
        <f t="shared" si="5"/>
        <v>16</v>
      </c>
    </row>
    <row r="143" spans="1:19" x14ac:dyDescent="0.3">
      <c r="A143" s="64"/>
      <c r="B143" s="65"/>
      <c r="C143" s="65"/>
      <c r="D143" s="65"/>
      <c r="E143" s="68"/>
      <c r="F143" s="64"/>
      <c r="G143" s="55" t="s">
        <v>43</v>
      </c>
      <c r="H143" s="53">
        <f>LOOKUP(G$3:G$350,'TABLE DE VALEURS'!$A$1:$B$132)</f>
        <v>0</v>
      </c>
      <c r="I143" s="64"/>
      <c r="J143" s="55" t="s">
        <v>43</v>
      </c>
      <c r="K143" s="53">
        <f>LOOKUP(J$3:J$350,'TABLE DE VALEURS'!$A$1:$B$132)</f>
        <v>0</v>
      </c>
      <c r="L143" s="64"/>
      <c r="M143" s="55" t="s">
        <v>43</v>
      </c>
      <c r="N143" s="53">
        <f>LOOKUP(M$3:M$350,'TABLE DE VALEURS'!$A$1:$B$132)</f>
        <v>0</v>
      </c>
      <c r="O143" s="69"/>
      <c r="P143" s="55" t="s">
        <v>43</v>
      </c>
      <c r="Q143" s="57">
        <f>LOOKUP(P$3:P$350,'TABLE DE VALEURS'!$A$1:$B$132)</f>
        <v>0</v>
      </c>
      <c r="R143" s="58">
        <f t="shared" si="6"/>
        <v>0</v>
      </c>
      <c r="S143" s="90">
        <f t="shared" si="5"/>
        <v>16</v>
      </c>
    </row>
    <row r="144" spans="1:19" x14ac:dyDescent="0.3">
      <c r="A144" s="64"/>
      <c r="B144" s="65"/>
      <c r="C144" s="65"/>
      <c r="D144" s="65"/>
      <c r="E144" s="68"/>
      <c r="F144" s="64"/>
      <c r="G144" s="55" t="s">
        <v>43</v>
      </c>
      <c r="H144" s="53">
        <f>LOOKUP(G$3:G$350,'TABLE DE VALEURS'!$A$1:$B$132)</f>
        <v>0</v>
      </c>
      <c r="I144" s="64"/>
      <c r="J144" s="55" t="s">
        <v>43</v>
      </c>
      <c r="K144" s="53">
        <f>LOOKUP(J$3:J$350,'TABLE DE VALEURS'!$A$1:$B$132)</f>
        <v>0</v>
      </c>
      <c r="L144" s="64"/>
      <c r="M144" s="55" t="s">
        <v>43</v>
      </c>
      <c r="N144" s="53">
        <f>LOOKUP(M$3:M$350,'TABLE DE VALEURS'!$A$1:$B$132)</f>
        <v>0</v>
      </c>
      <c r="O144" s="69"/>
      <c r="P144" s="55" t="s">
        <v>43</v>
      </c>
      <c r="Q144" s="57">
        <f>LOOKUP(P$3:P$350,'TABLE DE VALEURS'!$A$1:$B$132)</f>
        <v>0</v>
      </c>
      <c r="R144" s="58">
        <f t="shared" si="6"/>
        <v>0</v>
      </c>
      <c r="S144" s="90">
        <f t="shared" si="5"/>
        <v>16</v>
      </c>
    </row>
    <row r="145" spans="1:19" x14ac:dyDescent="0.3">
      <c r="A145" s="64"/>
      <c r="B145" s="65"/>
      <c r="C145" s="65"/>
      <c r="D145" s="65"/>
      <c r="E145" s="68"/>
      <c r="F145" s="64"/>
      <c r="G145" s="55" t="s">
        <v>43</v>
      </c>
      <c r="H145" s="53">
        <f>LOOKUP(G$3:G$350,'TABLE DE VALEURS'!$A$1:$B$132)</f>
        <v>0</v>
      </c>
      <c r="I145" s="64"/>
      <c r="J145" s="55" t="s">
        <v>43</v>
      </c>
      <c r="K145" s="53">
        <f>LOOKUP(J$3:J$350,'TABLE DE VALEURS'!$A$1:$B$132)</f>
        <v>0</v>
      </c>
      <c r="L145" s="64"/>
      <c r="M145" s="55" t="s">
        <v>43</v>
      </c>
      <c r="N145" s="53">
        <f>LOOKUP(M$3:M$350,'TABLE DE VALEURS'!$A$1:$B$132)</f>
        <v>0</v>
      </c>
      <c r="O145" s="69"/>
      <c r="P145" s="55" t="s">
        <v>43</v>
      </c>
      <c r="Q145" s="57">
        <f>LOOKUP(P$3:P$350,'TABLE DE VALEURS'!$A$1:$B$132)</f>
        <v>0</v>
      </c>
      <c r="R145" s="58">
        <f t="shared" si="6"/>
        <v>0</v>
      </c>
      <c r="S145" s="90">
        <f t="shared" si="5"/>
        <v>16</v>
      </c>
    </row>
    <row r="146" spans="1:19" x14ac:dyDescent="0.3">
      <c r="A146" s="64"/>
      <c r="B146" s="65"/>
      <c r="C146" s="65"/>
      <c r="D146" s="65"/>
      <c r="E146" s="68"/>
      <c r="F146" s="64"/>
      <c r="G146" s="55" t="s">
        <v>43</v>
      </c>
      <c r="H146" s="53">
        <f>LOOKUP(G$3:G$350,'TABLE DE VALEURS'!$A$1:$B$132)</f>
        <v>0</v>
      </c>
      <c r="I146" s="64"/>
      <c r="J146" s="55" t="s">
        <v>43</v>
      </c>
      <c r="K146" s="53">
        <f>LOOKUP(J$3:J$350,'TABLE DE VALEURS'!$A$1:$B$132)</f>
        <v>0</v>
      </c>
      <c r="L146" s="64"/>
      <c r="M146" s="55" t="s">
        <v>43</v>
      </c>
      <c r="N146" s="53">
        <f>LOOKUP(M$3:M$350,'TABLE DE VALEURS'!$A$1:$B$132)</f>
        <v>0</v>
      </c>
      <c r="O146" s="69"/>
      <c r="P146" s="55" t="s">
        <v>43</v>
      </c>
      <c r="Q146" s="57">
        <f>LOOKUP(P$3:P$350,'TABLE DE VALEURS'!$A$1:$B$132)</f>
        <v>0</v>
      </c>
      <c r="R146" s="58">
        <f t="shared" si="6"/>
        <v>0</v>
      </c>
      <c r="S146" s="90">
        <f t="shared" si="5"/>
        <v>16</v>
      </c>
    </row>
    <row r="147" spans="1:19" x14ac:dyDescent="0.3">
      <c r="A147" s="64"/>
      <c r="B147" s="65"/>
      <c r="C147" s="65"/>
      <c r="D147" s="65"/>
      <c r="E147" s="68"/>
      <c r="F147" s="64"/>
      <c r="G147" s="55" t="s">
        <v>43</v>
      </c>
      <c r="H147" s="53">
        <f>LOOKUP(G$3:G$350,'TABLE DE VALEURS'!$A$1:$B$132)</f>
        <v>0</v>
      </c>
      <c r="I147" s="64"/>
      <c r="J147" s="55" t="s">
        <v>43</v>
      </c>
      <c r="K147" s="53">
        <f>LOOKUP(J$3:J$350,'TABLE DE VALEURS'!$A$1:$B$132)</f>
        <v>0</v>
      </c>
      <c r="L147" s="64"/>
      <c r="M147" s="55" t="s">
        <v>43</v>
      </c>
      <c r="N147" s="53">
        <f>LOOKUP(M$3:M$350,'TABLE DE VALEURS'!$A$1:$B$132)</f>
        <v>0</v>
      </c>
      <c r="O147" s="69"/>
      <c r="P147" s="55" t="s">
        <v>43</v>
      </c>
      <c r="Q147" s="57">
        <f>LOOKUP(P$3:P$350,'TABLE DE VALEURS'!$A$1:$B$132)</f>
        <v>0</v>
      </c>
      <c r="R147" s="58">
        <f t="shared" si="6"/>
        <v>0</v>
      </c>
      <c r="S147" s="90">
        <f t="shared" si="5"/>
        <v>16</v>
      </c>
    </row>
    <row r="148" spans="1:19" x14ac:dyDescent="0.3">
      <c r="A148" s="64"/>
      <c r="B148" s="65"/>
      <c r="C148" s="65"/>
      <c r="D148" s="65"/>
      <c r="E148" s="68"/>
      <c r="F148" s="64"/>
      <c r="G148" s="55" t="s">
        <v>43</v>
      </c>
      <c r="H148" s="53">
        <f>LOOKUP(G$3:G$350,'TABLE DE VALEURS'!$A$1:$B$132)</f>
        <v>0</v>
      </c>
      <c r="I148" s="64"/>
      <c r="J148" s="55" t="s">
        <v>43</v>
      </c>
      <c r="K148" s="53">
        <f>LOOKUP(J$3:J$350,'TABLE DE VALEURS'!$A$1:$B$132)</f>
        <v>0</v>
      </c>
      <c r="L148" s="64"/>
      <c r="M148" s="55" t="s">
        <v>43</v>
      </c>
      <c r="N148" s="53">
        <f>LOOKUP(M$3:M$350,'TABLE DE VALEURS'!$A$1:$B$132)</f>
        <v>0</v>
      </c>
      <c r="O148" s="69"/>
      <c r="P148" s="55" t="s">
        <v>43</v>
      </c>
      <c r="Q148" s="57">
        <f>LOOKUP(P$3:P$350,'TABLE DE VALEURS'!$A$1:$B$132)</f>
        <v>0</v>
      </c>
      <c r="R148" s="58">
        <f t="shared" si="6"/>
        <v>0</v>
      </c>
      <c r="S148" s="90">
        <f t="shared" si="5"/>
        <v>16</v>
      </c>
    </row>
    <row r="149" spans="1:19" x14ac:dyDescent="0.3">
      <c r="A149" s="64"/>
      <c r="B149" s="65"/>
      <c r="C149" s="65"/>
      <c r="D149" s="65"/>
      <c r="E149" s="68"/>
      <c r="F149" s="64"/>
      <c r="G149" s="55" t="s">
        <v>43</v>
      </c>
      <c r="H149" s="53">
        <f>LOOKUP(G$3:G$350,'TABLE DE VALEURS'!$A$1:$B$132)</f>
        <v>0</v>
      </c>
      <c r="I149" s="64"/>
      <c r="J149" s="55" t="s">
        <v>43</v>
      </c>
      <c r="K149" s="53">
        <f>LOOKUP(J$3:J$350,'TABLE DE VALEURS'!$A$1:$B$132)</f>
        <v>0</v>
      </c>
      <c r="L149" s="64"/>
      <c r="M149" s="55" t="s">
        <v>43</v>
      </c>
      <c r="N149" s="53">
        <f>LOOKUP(M$3:M$350,'TABLE DE VALEURS'!$A$1:$B$132)</f>
        <v>0</v>
      </c>
      <c r="O149" s="69"/>
      <c r="P149" s="55" t="s">
        <v>43</v>
      </c>
      <c r="Q149" s="57">
        <f>LOOKUP(P$3:P$350,'TABLE DE VALEURS'!$A$1:$B$132)</f>
        <v>0</v>
      </c>
      <c r="R149" s="58">
        <f t="shared" si="6"/>
        <v>0</v>
      </c>
      <c r="S149" s="90">
        <f t="shared" si="5"/>
        <v>16</v>
      </c>
    </row>
    <row r="150" spans="1:19" x14ac:dyDescent="0.3">
      <c r="A150" s="64"/>
      <c r="B150" s="65"/>
      <c r="C150" s="65"/>
      <c r="D150" s="65"/>
      <c r="E150" s="68"/>
      <c r="F150" s="64"/>
      <c r="G150" s="55" t="s">
        <v>43</v>
      </c>
      <c r="H150" s="53">
        <f>LOOKUP(G$3:G$350,'TABLE DE VALEURS'!$A$1:$B$132)</f>
        <v>0</v>
      </c>
      <c r="I150" s="64"/>
      <c r="J150" s="55" t="s">
        <v>43</v>
      </c>
      <c r="K150" s="53">
        <f>LOOKUP(J$3:J$350,'TABLE DE VALEURS'!$A$1:$B$132)</f>
        <v>0</v>
      </c>
      <c r="L150" s="64"/>
      <c r="M150" s="55" t="s">
        <v>43</v>
      </c>
      <c r="N150" s="53">
        <f>LOOKUP(M$3:M$350,'TABLE DE VALEURS'!$A$1:$B$132)</f>
        <v>0</v>
      </c>
      <c r="O150" s="69"/>
      <c r="P150" s="55" t="s">
        <v>43</v>
      </c>
      <c r="Q150" s="57">
        <f>LOOKUP(P$3:P$350,'TABLE DE VALEURS'!$A$1:$B$132)</f>
        <v>0</v>
      </c>
      <c r="R150" s="58">
        <f t="shared" si="6"/>
        <v>0</v>
      </c>
      <c r="S150" s="90">
        <f t="shared" si="5"/>
        <v>16</v>
      </c>
    </row>
    <row r="151" spans="1:19" x14ac:dyDescent="0.3">
      <c r="A151" s="64"/>
      <c r="B151" s="65"/>
      <c r="C151" s="65"/>
      <c r="D151" s="65"/>
      <c r="E151" s="68"/>
      <c r="F151" s="64"/>
      <c r="G151" s="55" t="s">
        <v>43</v>
      </c>
      <c r="H151" s="53">
        <f>LOOKUP(G$3:G$350,'TABLE DE VALEURS'!$A$1:$B$132)</f>
        <v>0</v>
      </c>
      <c r="I151" s="64"/>
      <c r="J151" s="55" t="s">
        <v>43</v>
      </c>
      <c r="K151" s="53">
        <f>LOOKUP(J$3:J$350,'TABLE DE VALEURS'!$A$1:$B$132)</f>
        <v>0</v>
      </c>
      <c r="L151" s="64"/>
      <c r="M151" s="55" t="s">
        <v>43</v>
      </c>
      <c r="N151" s="53">
        <f>LOOKUP(M$3:M$350,'TABLE DE VALEURS'!$A$1:$B$132)</f>
        <v>0</v>
      </c>
      <c r="O151" s="69"/>
      <c r="P151" s="55" t="s">
        <v>43</v>
      </c>
      <c r="Q151" s="57">
        <f>LOOKUP(P$3:P$350,'TABLE DE VALEURS'!$A$1:$B$132)</f>
        <v>0</v>
      </c>
      <c r="R151" s="58">
        <f t="shared" si="6"/>
        <v>0</v>
      </c>
      <c r="S151" s="90">
        <f t="shared" si="5"/>
        <v>16</v>
      </c>
    </row>
    <row r="152" spans="1:19" x14ac:dyDescent="0.3">
      <c r="A152" s="64"/>
      <c r="B152" s="65"/>
      <c r="C152" s="65"/>
      <c r="D152" s="65"/>
      <c r="E152" s="68"/>
      <c r="F152" s="64"/>
      <c r="G152" s="55" t="s">
        <v>43</v>
      </c>
      <c r="H152" s="53">
        <f>LOOKUP(G$3:G$350,'TABLE DE VALEURS'!$A$1:$B$132)</f>
        <v>0</v>
      </c>
      <c r="I152" s="64"/>
      <c r="J152" s="55" t="s">
        <v>43</v>
      </c>
      <c r="K152" s="53">
        <f>LOOKUP(J$3:J$350,'TABLE DE VALEURS'!$A$1:$B$132)</f>
        <v>0</v>
      </c>
      <c r="L152" s="64"/>
      <c r="M152" s="55" t="s">
        <v>43</v>
      </c>
      <c r="N152" s="53">
        <f>LOOKUP(M$3:M$350,'TABLE DE VALEURS'!$A$1:$B$132)</f>
        <v>0</v>
      </c>
      <c r="O152" s="69"/>
      <c r="P152" s="55" t="s">
        <v>43</v>
      </c>
      <c r="Q152" s="57">
        <f>LOOKUP(P$3:P$350,'TABLE DE VALEURS'!$A$1:$B$132)</f>
        <v>0</v>
      </c>
      <c r="R152" s="58">
        <f t="shared" si="6"/>
        <v>0</v>
      </c>
      <c r="S152" s="90">
        <f t="shared" si="5"/>
        <v>16</v>
      </c>
    </row>
    <row r="153" spans="1:19" x14ac:dyDescent="0.3">
      <c r="A153" s="64"/>
      <c r="B153" s="65"/>
      <c r="C153" s="65"/>
      <c r="D153" s="65"/>
      <c r="E153" s="68"/>
      <c r="F153" s="64"/>
      <c r="G153" s="55" t="s">
        <v>43</v>
      </c>
      <c r="H153" s="53">
        <f>LOOKUP(G$3:G$350,'TABLE DE VALEURS'!$A$1:$B$132)</f>
        <v>0</v>
      </c>
      <c r="I153" s="64"/>
      <c r="J153" s="55" t="s">
        <v>43</v>
      </c>
      <c r="K153" s="53">
        <f>LOOKUP(J$3:J$350,'TABLE DE VALEURS'!$A$1:$B$132)</f>
        <v>0</v>
      </c>
      <c r="L153" s="64"/>
      <c r="M153" s="55" t="s">
        <v>43</v>
      </c>
      <c r="N153" s="53">
        <f>LOOKUP(M$3:M$350,'TABLE DE VALEURS'!$A$1:$B$132)</f>
        <v>0</v>
      </c>
      <c r="O153" s="69"/>
      <c r="P153" s="55" t="s">
        <v>43</v>
      </c>
      <c r="Q153" s="57">
        <f>LOOKUP(P$3:P$350,'TABLE DE VALEURS'!$A$1:$B$132)</f>
        <v>0</v>
      </c>
      <c r="R153" s="58">
        <f t="shared" si="6"/>
        <v>0</v>
      </c>
      <c r="S153" s="90">
        <f t="shared" si="5"/>
        <v>16</v>
      </c>
    </row>
    <row r="154" spans="1:19" x14ac:dyDescent="0.3">
      <c r="A154" s="64"/>
      <c r="B154" s="65"/>
      <c r="C154" s="65"/>
      <c r="D154" s="65"/>
      <c r="E154" s="68"/>
      <c r="F154" s="64"/>
      <c r="G154" s="55" t="s">
        <v>43</v>
      </c>
      <c r="H154" s="53">
        <f>LOOKUP(G$3:G$350,'TABLE DE VALEURS'!$A$1:$B$132)</f>
        <v>0</v>
      </c>
      <c r="I154" s="64"/>
      <c r="J154" s="55" t="s">
        <v>43</v>
      </c>
      <c r="K154" s="53">
        <f>LOOKUP(J$3:J$350,'TABLE DE VALEURS'!$A$1:$B$132)</f>
        <v>0</v>
      </c>
      <c r="L154" s="64"/>
      <c r="M154" s="55" t="s">
        <v>43</v>
      </c>
      <c r="N154" s="53">
        <f>LOOKUP(M$3:M$350,'TABLE DE VALEURS'!$A$1:$B$132)</f>
        <v>0</v>
      </c>
      <c r="O154" s="69"/>
      <c r="P154" s="55" t="s">
        <v>43</v>
      </c>
      <c r="Q154" s="57">
        <f>LOOKUP(P$3:P$350,'TABLE DE VALEURS'!$A$1:$B$132)</f>
        <v>0</v>
      </c>
      <c r="R154" s="58">
        <f t="shared" si="6"/>
        <v>0</v>
      </c>
      <c r="S154" s="90">
        <f t="shared" si="5"/>
        <v>16</v>
      </c>
    </row>
    <row r="155" spans="1:19" x14ac:dyDescent="0.3">
      <c r="A155" s="64"/>
      <c r="B155" s="65"/>
      <c r="C155" s="65"/>
      <c r="D155" s="65"/>
      <c r="E155" s="68"/>
      <c r="F155" s="64"/>
      <c r="G155" s="55" t="s">
        <v>43</v>
      </c>
      <c r="H155" s="53">
        <f>LOOKUP(G$3:G$350,'TABLE DE VALEURS'!$A$1:$B$132)</f>
        <v>0</v>
      </c>
      <c r="I155" s="64"/>
      <c r="J155" s="55" t="s">
        <v>43</v>
      </c>
      <c r="K155" s="53">
        <f>LOOKUP(J$3:J$350,'TABLE DE VALEURS'!$A$1:$B$132)</f>
        <v>0</v>
      </c>
      <c r="L155" s="64"/>
      <c r="M155" s="55" t="s">
        <v>43</v>
      </c>
      <c r="N155" s="53">
        <f>LOOKUP(M$3:M$350,'TABLE DE VALEURS'!$A$1:$B$132)</f>
        <v>0</v>
      </c>
      <c r="O155" s="69"/>
      <c r="P155" s="55" t="s">
        <v>43</v>
      </c>
      <c r="Q155" s="57">
        <f>LOOKUP(P$3:P$350,'TABLE DE VALEURS'!$A$1:$B$132)</f>
        <v>0</v>
      </c>
      <c r="R155" s="58">
        <f t="shared" si="6"/>
        <v>0</v>
      </c>
      <c r="S155" s="90">
        <f t="shared" si="5"/>
        <v>16</v>
      </c>
    </row>
    <row r="156" spans="1:19" x14ac:dyDescent="0.3">
      <c r="A156" s="64"/>
      <c r="B156" s="65"/>
      <c r="C156" s="65"/>
      <c r="D156" s="65"/>
      <c r="E156" s="68"/>
      <c r="F156" s="64"/>
      <c r="G156" s="55" t="s">
        <v>43</v>
      </c>
      <c r="H156" s="53">
        <f>LOOKUP(G$3:G$350,'TABLE DE VALEURS'!$A$1:$B$132)</f>
        <v>0</v>
      </c>
      <c r="I156" s="64"/>
      <c r="J156" s="55" t="s">
        <v>43</v>
      </c>
      <c r="K156" s="53">
        <f>LOOKUP(J$3:J$350,'TABLE DE VALEURS'!$A$1:$B$132)</f>
        <v>0</v>
      </c>
      <c r="L156" s="64"/>
      <c r="M156" s="55" t="s">
        <v>43</v>
      </c>
      <c r="N156" s="53">
        <f>LOOKUP(M$3:M$350,'TABLE DE VALEURS'!$A$1:$B$132)</f>
        <v>0</v>
      </c>
      <c r="O156" s="69"/>
      <c r="P156" s="55" t="s">
        <v>43</v>
      </c>
      <c r="Q156" s="57">
        <f>LOOKUP(P$3:P$350,'TABLE DE VALEURS'!$A$1:$B$132)</f>
        <v>0</v>
      </c>
      <c r="R156" s="58">
        <f t="shared" si="6"/>
        <v>0</v>
      </c>
      <c r="S156" s="90">
        <f t="shared" si="5"/>
        <v>16</v>
      </c>
    </row>
    <row r="157" spans="1:19" x14ac:dyDescent="0.3">
      <c r="A157" s="64"/>
      <c r="B157" s="65"/>
      <c r="C157" s="65"/>
      <c r="D157" s="65"/>
      <c r="E157" s="68"/>
      <c r="F157" s="64"/>
      <c r="G157" s="55" t="s">
        <v>43</v>
      </c>
      <c r="H157" s="53">
        <f>LOOKUP(G$3:G$350,'TABLE DE VALEURS'!$A$1:$B$132)</f>
        <v>0</v>
      </c>
      <c r="I157" s="64"/>
      <c r="J157" s="55" t="s">
        <v>43</v>
      </c>
      <c r="K157" s="53">
        <f>LOOKUP(J$3:J$350,'TABLE DE VALEURS'!$A$1:$B$132)</f>
        <v>0</v>
      </c>
      <c r="L157" s="64"/>
      <c r="M157" s="55" t="s">
        <v>43</v>
      </c>
      <c r="N157" s="53">
        <f>LOOKUP(M$3:M$350,'TABLE DE VALEURS'!$A$1:$B$132)</f>
        <v>0</v>
      </c>
      <c r="O157" s="69"/>
      <c r="P157" s="55" t="s">
        <v>43</v>
      </c>
      <c r="Q157" s="57">
        <f>LOOKUP(P$3:P$350,'TABLE DE VALEURS'!$A$1:$B$132)</f>
        <v>0</v>
      </c>
      <c r="R157" s="58">
        <f t="shared" si="6"/>
        <v>0</v>
      </c>
      <c r="S157" s="90">
        <f t="shared" si="5"/>
        <v>16</v>
      </c>
    </row>
    <row r="158" spans="1:19" x14ac:dyDescent="0.3">
      <c r="A158" s="64"/>
      <c r="B158" s="65"/>
      <c r="C158" s="65"/>
      <c r="D158" s="65"/>
      <c r="E158" s="68"/>
      <c r="F158" s="64"/>
      <c r="G158" s="55" t="s">
        <v>43</v>
      </c>
      <c r="H158" s="53">
        <f>LOOKUP(G$3:G$350,'TABLE DE VALEURS'!$A$1:$B$132)</f>
        <v>0</v>
      </c>
      <c r="I158" s="64"/>
      <c r="J158" s="55" t="s">
        <v>43</v>
      </c>
      <c r="K158" s="53">
        <f>LOOKUP(J$3:J$350,'TABLE DE VALEURS'!$A$1:$B$132)</f>
        <v>0</v>
      </c>
      <c r="L158" s="64"/>
      <c r="M158" s="55" t="s">
        <v>43</v>
      </c>
      <c r="N158" s="53">
        <f>LOOKUP(M$3:M$350,'TABLE DE VALEURS'!$A$1:$B$132)</f>
        <v>0</v>
      </c>
      <c r="O158" s="69"/>
      <c r="P158" s="55" t="s">
        <v>43</v>
      </c>
      <c r="Q158" s="57">
        <f>LOOKUP(P$3:P$350,'TABLE DE VALEURS'!$A$1:$B$132)</f>
        <v>0</v>
      </c>
      <c r="R158" s="58">
        <f t="shared" si="6"/>
        <v>0</v>
      </c>
      <c r="S158" s="90">
        <f t="shared" ref="S158:S221" si="7">RANK($R158,R$3:R$350)</f>
        <v>16</v>
      </c>
    </row>
    <row r="159" spans="1:19" x14ac:dyDescent="0.3">
      <c r="A159" s="64"/>
      <c r="B159" s="65"/>
      <c r="C159" s="65"/>
      <c r="D159" s="65"/>
      <c r="E159" s="68"/>
      <c r="F159" s="64"/>
      <c r="G159" s="55" t="s">
        <v>43</v>
      </c>
      <c r="H159" s="53">
        <f>LOOKUP(G$3:G$350,'TABLE DE VALEURS'!$A$1:$B$132)</f>
        <v>0</v>
      </c>
      <c r="I159" s="64"/>
      <c r="J159" s="55" t="s">
        <v>43</v>
      </c>
      <c r="K159" s="53">
        <f>LOOKUP(J$3:J$350,'TABLE DE VALEURS'!$A$1:$B$132)</f>
        <v>0</v>
      </c>
      <c r="L159" s="64"/>
      <c r="M159" s="55" t="s">
        <v>43</v>
      </c>
      <c r="N159" s="53">
        <f>LOOKUP(M$3:M$350,'TABLE DE VALEURS'!$A$1:$B$132)</f>
        <v>0</v>
      </c>
      <c r="O159" s="69"/>
      <c r="P159" s="55" t="s">
        <v>43</v>
      </c>
      <c r="Q159" s="57">
        <f>LOOKUP(P$3:P$350,'TABLE DE VALEURS'!$A$1:$B$132)</f>
        <v>0</v>
      </c>
      <c r="R159" s="58">
        <f t="shared" si="6"/>
        <v>0</v>
      </c>
      <c r="S159" s="90">
        <f t="shared" si="7"/>
        <v>16</v>
      </c>
    </row>
    <row r="160" spans="1:19" x14ac:dyDescent="0.3">
      <c r="A160" s="64"/>
      <c r="B160" s="65"/>
      <c r="C160" s="65"/>
      <c r="D160" s="65"/>
      <c r="E160" s="68"/>
      <c r="F160" s="64"/>
      <c r="G160" s="55" t="s">
        <v>43</v>
      </c>
      <c r="H160" s="53">
        <f>LOOKUP(G$3:G$350,'TABLE DE VALEURS'!$A$1:$B$132)</f>
        <v>0</v>
      </c>
      <c r="I160" s="64"/>
      <c r="J160" s="55" t="s">
        <v>43</v>
      </c>
      <c r="K160" s="53">
        <f>LOOKUP(J$3:J$350,'TABLE DE VALEURS'!$A$1:$B$132)</f>
        <v>0</v>
      </c>
      <c r="L160" s="64"/>
      <c r="M160" s="55" t="s">
        <v>43</v>
      </c>
      <c r="N160" s="53">
        <f>LOOKUP(M$3:M$350,'TABLE DE VALEURS'!$A$1:$B$132)</f>
        <v>0</v>
      </c>
      <c r="O160" s="69"/>
      <c r="P160" s="55" t="s">
        <v>43</v>
      </c>
      <c r="Q160" s="57">
        <f>LOOKUP(P$3:P$350,'TABLE DE VALEURS'!$A$1:$B$132)</f>
        <v>0</v>
      </c>
      <c r="R160" s="58">
        <f t="shared" si="6"/>
        <v>0</v>
      </c>
      <c r="S160" s="90">
        <f t="shared" si="7"/>
        <v>16</v>
      </c>
    </row>
    <row r="161" spans="1:19" x14ac:dyDescent="0.3">
      <c r="A161" s="64"/>
      <c r="B161" s="65"/>
      <c r="C161" s="65"/>
      <c r="D161" s="65"/>
      <c r="E161" s="68"/>
      <c r="F161" s="64"/>
      <c r="G161" s="55" t="s">
        <v>43</v>
      </c>
      <c r="H161" s="53">
        <f>LOOKUP(G$3:G$350,'TABLE DE VALEURS'!$A$1:$B$132)</f>
        <v>0</v>
      </c>
      <c r="I161" s="64"/>
      <c r="J161" s="55" t="s">
        <v>43</v>
      </c>
      <c r="K161" s="53">
        <f>LOOKUP(J$3:J$350,'TABLE DE VALEURS'!$A$1:$B$132)</f>
        <v>0</v>
      </c>
      <c r="L161" s="64"/>
      <c r="M161" s="55" t="s">
        <v>43</v>
      </c>
      <c r="N161" s="53">
        <f>LOOKUP(M$3:M$350,'TABLE DE VALEURS'!$A$1:$B$132)</f>
        <v>0</v>
      </c>
      <c r="O161" s="69"/>
      <c r="P161" s="55" t="s">
        <v>43</v>
      </c>
      <c r="Q161" s="57">
        <f>LOOKUP(P$3:P$350,'TABLE DE VALEURS'!$A$1:$B$132)</f>
        <v>0</v>
      </c>
      <c r="R161" s="58">
        <f t="shared" si="6"/>
        <v>0</v>
      </c>
      <c r="S161" s="90">
        <f t="shared" si="7"/>
        <v>16</v>
      </c>
    </row>
    <row r="162" spans="1:19" x14ac:dyDescent="0.3">
      <c r="A162" s="64"/>
      <c r="B162" s="65"/>
      <c r="C162" s="65"/>
      <c r="D162" s="65"/>
      <c r="E162" s="68"/>
      <c r="F162" s="64"/>
      <c r="G162" s="55" t="s">
        <v>43</v>
      </c>
      <c r="H162" s="53">
        <f>LOOKUP(G$3:G$350,'TABLE DE VALEURS'!$A$1:$B$132)</f>
        <v>0</v>
      </c>
      <c r="I162" s="64"/>
      <c r="J162" s="55" t="s">
        <v>43</v>
      </c>
      <c r="K162" s="53">
        <f>LOOKUP(J$3:J$350,'TABLE DE VALEURS'!$A$1:$B$132)</f>
        <v>0</v>
      </c>
      <c r="L162" s="64"/>
      <c r="M162" s="55" t="s">
        <v>43</v>
      </c>
      <c r="N162" s="53">
        <f>LOOKUP(M$3:M$350,'TABLE DE VALEURS'!$A$1:$B$132)</f>
        <v>0</v>
      </c>
      <c r="O162" s="69"/>
      <c r="P162" s="55" t="s">
        <v>43</v>
      </c>
      <c r="Q162" s="57">
        <f>LOOKUP(P$3:P$350,'TABLE DE VALEURS'!$A$1:$B$132)</f>
        <v>0</v>
      </c>
      <c r="R162" s="58">
        <f t="shared" si="6"/>
        <v>0</v>
      </c>
      <c r="S162" s="90">
        <f t="shared" si="7"/>
        <v>16</v>
      </c>
    </row>
    <row r="163" spans="1:19" x14ac:dyDescent="0.3">
      <c r="A163" s="64"/>
      <c r="B163" s="65"/>
      <c r="C163" s="65"/>
      <c r="D163" s="65"/>
      <c r="E163" s="68"/>
      <c r="F163" s="64"/>
      <c r="G163" s="55" t="s">
        <v>43</v>
      </c>
      <c r="H163" s="53">
        <f>LOOKUP(G$3:G$350,'TABLE DE VALEURS'!$A$1:$B$132)</f>
        <v>0</v>
      </c>
      <c r="I163" s="64"/>
      <c r="J163" s="55" t="s">
        <v>43</v>
      </c>
      <c r="K163" s="53">
        <f>LOOKUP(J$3:J$350,'TABLE DE VALEURS'!$A$1:$B$132)</f>
        <v>0</v>
      </c>
      <c r="L163" s="64"/>
      <c r="M163" s="55" t="s">
        <v>43</v>
      </c>
      <c r="N163" s="53">
        <f>LOOKUP(M$3:M$350,'TABLE DE VALEURS'!$A$1:$B$132)</f>
        <v>0</v>
      </c>
      <c r="O163" s="69"/>
      <c r="P163" s="55" t="s">
        <v>43</v>
      </c>
      <c r="Q163" s="57">
        <f>LOOKUP(P$3:P$350,'TABLE DE VALEURS'!$A$1:$B$132)</f>
        <v>0</v>
      </c>
      <c r="R163" s="58">
        <f t="shared" si="6"/>
        <v>0</v>
      </c>
      <c r="S163" s="90">
        <f t="shared" si="7"/>
        <v>16</v>
      </c>
    </row>
    <row r="164" spans="1:19" x14ac:dyDescent="0.3">
      <c r="A164" s="64"/>
      <c r="B164" s="65"/>
      <c r="C164" s="65"/>
      <c r="D164" s="65"/>
      <c r="E164" s="68"/>
      <c r="F164" s="64"/>
      <c r="G164" s="55" t="s">
        <v>43</v>
      </c>
      <c r="H164" s="53">
        <f>LOOKUP(G$3:G$350,'TABLE DE VALEURS'!$A$1:$B$132)</f>
        <v>0</v>
      </c>
      <c r="I164" s="64"/>
      <c r="J164" s="55" t="s">
        <v>43</v>
      </c>
      <c r="K164" s="53">
        <f>LOOKUP(J$3:J$350,'TABLE DE VALEURS'!$A$1:$B$132)</f>
        <v>0</v>
      </c>
      <c r="L164" s="64"/>
      <c r="M164" s="55" t="s">
        <v>43</v>
      </c>
      <c r="N164" s="53">
        <f>LOOKUP(M$3:M$350,'TABLE DE VALEURS'!$A$1:$B$132)</f>
        <v>0</v>
      </c>
      <c r="O164" s="69"/>
      <c r="P164" s="55" t="s">
        <v>43</v>
      </c>
      <c r="Q164" s="57">
        <f>LOOKUP(P$3:P$350,'TABLE DE VALEURS'!$A$1:$B$132)</f>
        <v>0</v>
      </c>
      <c r="R164" s="58">
        <f t="shared" si="6"/>
        <v>0</v>
      </c>
      <c r="S164" s="90">
        <f t="shared" si="7"/>
        <v>16</v>
      </c>
    </row>
    <row r="165" spans="1:19" x14ac:dyDescent="0.3">
      <c r="A165" s="64"/>
      <c r="B165" s="65"/>
      <c r="C165" s="65"/>
      <c r="D165" s="65"/>
      <c r="E165" s="68"/>
      <c r="F165" s="64"/>
      <c r="G165" s="55" t="s">
        <v>43</v>
      </c>
      <c r="H165" s="53">
        <f>LOOKUP(G$3:G$350,'TABLE DE VALEURS'!$A$1:$B$132)</f>
        <v>0</v>
      </c>
      <c r="I165" s="64"/>
      <c r="J165" s="55" t="s">
        <v>43</v>
      </c>
      <c r="K165" s="53">
        <f>LOOKUP(J$3:J$350,'TABLE DE VALEURS'!$A$1:$B$132)</f>
        <v>0</v>
      </c>
      <c r="L165" s="64"/>
      <c r="M165" s="55" t="s">
        <v>43</v>
      </c>
      <c r="N165" s="53">
        <f>LOOKUP(M$3:M$350,'TABLE DE VALEURS'!$A$1:$B$132)</f>
        <v>0</v>
      </c>
      <c r="O165" s="69"/>
      <c r="P165" s="55" t="s">
        <v>43</v>
      </c>
      <c r="Q165" s="57">
        <f>LOOKUP(P$3:P$350,'TABLE DE VALEURS'!$A$1:$B$132)</f>
        <v>0</v>
      </c>
      <c r="R165" s="58">
        <f t="shared" si="6"/>
        <v>0</v>
      </c>
      <c r="S165" s="90">
        <f t="shared" si="7"/>
        <v>16</v>
      </c>
    </row>
    <row r="166" spans="1:19" x14ac:dyDescent="0.3">
      <c r="A166" s="64"/>
      <c r="B166" s="65"/>
      <c r="C166" s="65"/>
      <c r="D166" s="65"/>
      <c r="E166" s="68"/>
      <c r="F166" s="64"/>
      <c r="G166" s="55" t="s">
        <v>43</v>
      </c>
      <c r="H166" s="53">
        <f>LOOKUP(G$3:G$350,'TABLE DE VALEURS'!$A$1:$B$132)</f>
        <v>0</v>
      </c>
      <c r="I166" s="64"/>
      <c r="J166" s="55" t="s">
        <v>43</v>
      </c>
      <c r="K166" s="53">
        <f>LOOKUP(J$3:J$350,'TABLE DE VALEURS'!$A$1:$B$132)</f>
        <v>0</v>
      </c>
      <c r="L166" s="64"/>
      <c r="M166" s="55" t="s">
        <v>43</v>
      </c>
      <c r="N166" s="53">
        <f>LOOKUP(M$3:M$350,'TABLE DE VALEURS'!$A$1:$B$132)</f>
        <v>0</v>
      </c>
      <c r="O166" s="69"/>
      <c r="P166" s="55" t="s">
        <v>43</v>
      </c>
      <c r="Q166" s="57">
        <f>LOOKUP(P$3:P$350,'TABLE DE VALEURS'!$A$1:$B$132)</f>
        <v>0</v>
      </c>
      <c r="R166" s="58">
        <f t="shared" si="6"/>
        <v>0</v>
      </c>
      <c r="S166" s="90">
        <f t="shared" si="7"/>
        <v>16</v>
      </c>
    </row>
    <row r="167" spans="1:19" x14ac:dyDescent="0.3">
      <c r="A167" s="64"/>
      <c r="B167" s="65"/>
      <c r="C167" s="65"/>
      <c r="D167" s="65"/>
      <c r="E167" s="68"/>
      <c r="F167" s="64"/>
      <c r="G167" s="55" t="s">
        <v>43</v>
      </c>
      <c r="H167" s="53">
        <f>LOOKUP(G$3:G$350,'TABLE DE VALEURS'!$A$1:$B$132)</f>
        <v>0</v>
      </c>
      <c r="I167" s="64"/>
      <c r="J167" s="55" t="s">
        <v>43</v>
      </c>
      <c r="K167" s="53">
        <f>LOOKUP(J$3:J$350,'TABLE DE VALEURS'!$A$1:$B$132)</f>
        <v>0</v>
      </c>
      <c r="L167" s="64"/>
      <c r="M167" s="55" t="s">
        <v>43</v>
      </c>
      <c r="N167" s="53">
        <f>LOOKUP(M$3:M$350,'TABLE DE VALEURS'!$A$1:$B$132)</f>
        <v>0</v>
      </c>
      <c r="O167" s="69"/>
      <c r="P167" s="55" t="s">
        <v>43</v>
      </c>
      <c r="Q167" s="57">
        <f>LOOKUP(P$3:P$350,'TABLE DE VALEURS'!$A$1:$B$132)</f>
        <v>0</v>
      </c>
      <c r="R167" s="58">
        <f t="shared" si="6"/>
        <v>0</v>
      </c>
      <c r="S167" s="90">
        <f t="shared" si="7"/>
        <v>16</v>
      </c>
    </row>
    <row r="168" spans="1:19" x14ac:dyDescent="0.3">
      <c r="A168" s="64"/>
      <c r="B168" s="65"/>
      <c r="C168" s="65"/>
      <c r="D168" s="65"/>
      <c r="E168" s="68"/>
      <c r="F168" s="64"/>
      <c r="G168" s="55" t="s">
        <v>43</v>
      </c>
      <c r="H168" s="53">
        <f>LOOKUP(G$3:G$350,'TABLE DE VALEURS'!$A$1:$B$132)</f>
        <v>0</v>
      </c>
      <c r="I168" s="64"/>
      <c r="J168" s="55" t="s">
        <v>43</v>
      </c>
      <c r="K168" s="53">
        <f>LOOKUP(J$3:J$350,'TABLE DE VALEURS'!$A$1:$B$132)</f>
        <v>0</v>
      </c>
      <c r="L168" s="64"/>
      <c r="M168" s="55" t="s">
        <v>43</v>
      </c>
      <c r="N168" s="53">
        <f>LOOKUP(M$3:M$350,'TABLE DE VALEURS'!$A$1:$B$132)</f>
        <v>0</v>
      </c>
      <c r="O168" s="69"/>
      <c r="P168" s="55" t="s">
        <v>43</v>
      </c>
      <c r="Q168" s="57">
        <f>LOOKUP(P$3:P$350,'TABLE DE VALEURS'!$A$1:$B$132)</f>
        <v>0</v>
      </c>
      <c r="R168" s="58">
        <f t="shared" si="6"/>
        <v>0</v>
      </c>
      <c r="S168" s="90">
        <f t="shared" si="7"/>
        <v>16</v>
      </c>
    </row>
    <row r="169" spans="1:19" x14ac:dyDescent="0.3">
      <c r="A169" s="64"/>
      <c r="B169" s="65"/>
      <c r="C169" s="65"/>
      <c r="D169" s="65"/>
      <c r="E169" s="68"/>
      <c r="F169" s="64"/>
      <c r="G169" s="55" t="s">
        <v>43</v>
      </c>
      <c r="H169" s="53">
        <f>LOOKUP(G$3:G$350,'TABLE DE VALEURS'!$A$1:$B$132)</f>
        <v>0</v>
      </c>
      <c r="I169" s="64"/>
      <c r="J169" s="55" t="s">
        <v>43</v>
      </c>
      <c r="K169" s="53">
        <f>LOOKUP(J$3:J$350,'TABLE DE VALEURS'!$A$1:$B$132)</f>
        <v>0</v>
      </c>
      <c r="L169" s="64"/>
      <c r="M169" s="55" t="s">
        <v>43</v>
      </c>
      <c r="N169" s="53">
        <f>LOOKUP(M$3:M$350,'TABLE DE VALEURS'!$A$1:$B$132)</f>
        <v>0</v>
      </c>
      <c r="O169" s="69"/>
      <c r="P169" s="55" t="s">
        <v>43</v>
      </c>
      <c r="Q169" s="57">
        <f>LOOKUP(P$3:P$350,'TABLE DE VALEURS'!$A$1:$B$132)</f>
        <v>0</v>
      </c>
      <c r="R169" s="58">
        <f t="shared" si="6"/>
        <v>0</v>
      </c>
      <c r="S169" s="90">
        <f t="shared" si="7"/>
        <v>16</v>
      </c>
    </row>
    <row r="170" spans="1:19" x14ac:dyDescent="0.3">
      <c r="A170" s="64"/>
      <c r="B170" s="65"/>
      <c r="C170" s="65"/>
      <c r="D170" s="65"/>
      <c r="E170" s="68"/>
      <c r="F170" s="64"/>
      <c r="G170" s="55" t="s">
        <v>43</v>
      </c>
      <c r="H170" s="53">
        <f>LOOKUP(G$3:G$350,'TABLE DE VALEURS'!$A$1:$B$132)</f>
        <v>0</v>
      </c>
      <c r="I170" s="64"/>
      <c r="J170" s="55" t="s">
        <v>43</v>
      </c>
      <c r="K170" s="53">
        <f>LOOKUP(J$3:J$350,'TABLE DE VALEURS'!$A$1:$B$132)</f>
        <v>0</v>
      </c>
      <c r="L170" s="64"/>
      <c r="M170" s="55" t="s">
        <v>43</v>
      </c>
      <c r="N170" s="53">
        <f>LOOKUP(M$3:M$350,'TABLE DE VALEURS'!$A$1:$B$132)</f>
        <v>0</v>
      </c>
      <c r="O170" s="69"/>
      <c r="P170" s="55" t="s">
        <v>43</v>
      </c>
      <c r="Q170" s="57">
        <f>LOOKUP(P$3:P$350,'TABLE DE VALEURS'!$A$1:$B$132)</f>
        <v>0</v>
      </c>
      <c r="R170" s="58">
        <f t="shared" si="6"/>
        <v>0</v>
      </c>
      <c r="S170" s="90">
        <f t="shared" si="7"/>
        <v>16</v>
      </c>
    </row>
    <row r="171" spans="1:19" x14ac:dyDescent="0.3">
      <c r="A171" s="64"/>
      <c r="B171" s="65"/>
      <c r="C171" s="65"/>
      <c r="D171" s="65"/>
      <c r="E171" s="68"/>
      <c r="F171" s="64"/>
      <c r="G171" s="55" t="s">
        <v>43</v>
      </c>
      <c r="H171" s="53">
        <f>LOOKUP(G$3:G$350,'TABLE DE VALEURS'!$A$1:$B$132)</f>
        <v>0</v>
      </c>
      <c r="I171" s="64"/>
      <c r="J171" s="55" t="s">
        <v>43</v>
      </c>
      <c r="K171" s="53">
        <f>LOOKUP(J$3:J$350,'TABLE DE VALEURS'!$A$1:$B$132)</f>
        <v>0</v>
      </c>
      <c r="L171" s="64"/>
      <c r="M171" s="55" t="s">
        <v>43</v>
      </c>
      <c r="N171" s="53">
        <f>LOOKUP(M$3:M$350,'TABLE DE VALEURS'!$A$1:$B$132)</f>
        <v>0</v>
      </c>
      <c r="O171" s="69"/>
      <c r="P171" s="55" t="s">
        <v>43</v>
      </c>
      <c r="Q171" s="57">
        <f>LOOKUP(P$3:P$350,'TABLE DE VALEURS'!$A$1:$B$132)</f>
        <v>0</v>
      </c>
      <c r="R171" s="58">
        <f t="shared" si="6"/>
        <v>0</v>
      </c>
      <c r="S171" s="90">
        <f t="shared" si="7"/>
        <v>16</v>
      </c>
    </row>
    <row r="172" spans="1:19" x14ac:dyDescent="0.3">
      <c r="A172" s="64"/>
      <c r="B172" s="65"/>
      <c r="C172" s="65"/>
      <c r="D172" s="65"/>
      <c r="E172" s="68"/>
      <c r="F172" s="64"/>
      <c r="G172" s="55" t="s">
        <v>43</v>
      </c>
      <c r="H172" s="53">
        <f>LOOKUP(G$3:G$350,'TABLE DE VALEURS'!$A$1:$B$132)</f>
        <v>0</v>
      </c>
      <c r="I172" s="64"/>
      <c r="J172" s="55" t="s">
        <v>43</v>
      </c>
      <c r="K172" s="53">
        <f>LOOKUP(J$3:J$350,'TABLE DE VALEURS'!$A$1:$B$132)</f>
        <v>0</v>
      </c>
      <c r="L172" s="64"/>
      <c r="M172" s="55" t="s">
        <v>43</v>
      </c>
      <c r="N172" s="53">
        <f>LOOKUP(M$3:M$350,'TABLE DE VALEURS'!$A$1:$B$132)</f>
        <v>0</v>
      </c>
      <c r="O172" s="69"/>
      <c r="P172" s="55" t="s">
        <v>43</v>
      </c>
      <c r="Q172" s="57">
        <f>LOOKUP(P$3:P$350,'TABLE DE VALEURS'!$A$1:$B$132)</f>
        <v>0</v>
      </c>
      <c r="R172" s="58">
        <f t="shared" si="6"/>
        <v>0</v>
      </c>
      <c r="S172" s="90">
        <f t="shared" si="7"/>
        <v>16</v>
      </c>
    </row>
    <row r="173" spans="1:19" x14ac:dyDescent="0.3">
      <c r="A173" s="64"/>
      <c r="B173" s="65"/>
      <c r="C173" s="65"/>
      <c r="D173" s="65"/>
      <c r="E173" s="68"/>
      <c r="F173" s="64"/>
      <c r="G173" s="55" t="s">
        <v>43</v>
      </c>
      <c r="H173" s="53">
        <f>LOOKUP(G$3:G$350,'TABLE DE VALEURS'!$A$1:$B$132)</f>
        <v>0</v>
      </c>
      <c r="I173" s="64"/>
      <c r="J173" s="55" t="s">
        <v>43</v>
      </c>
      <c r="K173" s="53">
        <f>LOOKUP(J$3:J$350,'TABLE DE VALEURS'!$A$1:$B$132)</f>
        <v>0</v>
      </c>
      <c r="L173" s="64"/>
      <c r="M173" s="55" t="s">
        <v>43</v>
      </c>
      <c r="N173" s="53">
        <f>LOOKUP(M$3:M$350,'TABLE DE VALEURS'!$A$1:$B$132)</f>
        <v>0</v>
      </c>
      <c r="O173" s="69"/>
      <c r="P173" s="55" t="s">
        <v>43</v>
      </c>
      <c r="Q173" s="57">
        <f>LOOKUP(P$3:P$350,'TABLE DE VALEURS'!$A$1:$B$132)</f>
        <v>0</v>
      </c>
      <c r="R173" s="58">
        <f t="shared" si="6"/>
        <v>0</v>
      </c>
      <c r="S173" s="90">
        <f t="shared" si="7"/>
        <v>16</v>
      </c>
    </row>
    <row r="174" spans="1:19" x14ac:dyDescent="0.3">
      <c r="A174" s="64"/>
      <c r="B174" s="65"/>
      <c r="C174" s="65"/>
      <c r="D174" s="65"/>
      <c r="E174" s="68"/>
      <c r="F174" s="64"/>
      <c r="G174" s="55" t="s">
        <v>43</v>
      </c>
      <c r="H174" s="53">
        <f>LOOKUP(G$3:G$350,'TABLE DE VALEURS'!$A$1:$B$132)</f>
        <v>0</v>
      </c>
      <c r="I174" s="64"/>
      <c r="J174" s="55" t="s">
        <v>43</v>
      </c>
      <c r="K174" s="53">
        <f>LOOKUP(J$3:J$350,'TABLE DE VALEURS'!$A$1:$B$132)</f>
        <v>0</v>
      </c>
      <c r="L174" s="64"/>
      <c r="M174" s="55" t="s">
        <v>43</v>
      </c>
      <c r="N174" s="53">
        <f>LOOKUP(M$3:M$350,'TABLE DE VALEURS'!$A$1:$B$132)</f>
        <v>0</v>
      </c>
      <c r="O174" s="69"/>
      <c r="P174" s="55" t="s">
        <v>43</v>
      </c>
      <c r="Q174" s="57">
        <f>LOOKUP(P$3:P$350,'TABLE DE VALEURS'!$A$1:$B$132)</f>
        <v>0</v>
      </c>
      <c r="R174" s="58">
        <f t="shared" si="6"/>
        <v>0</v>
      </c>
      <c r="S174" s="90">
        <f t="shared" si="7"/>
        <v>16</v>
      </c>
    </row>
    <row r="175" spans="1:19" x14ac:dyDescent="0.3">
      <c r="A175" s="64"/>
      <c r="B175" s="65"/>
      <c r="C175" s="65"/>
      <c r="D175" s="65"/>
      <c r="E175" s="68"/>
      <c r="F175" s="64"/>
      <c r="G175" s="55" t="s">
        <v>43</v>
      </c>
      <c r="H175" s="53">
        <f>LOOKUP(G$3:G$350,'TABLE DE VALEURS'!$A$1:$B$132)</f>
        <v>0</v>
      </c>
      <c r="I175" s="64"/>
      <c r="J175" s="55" t="s">
        <v>43</v>
      </c>
      <c r="K175" s="53">
        <f>LOOKUP(J$3:J$350,'TABLE DE VALEURS'!$A$1:$B$132)</f>
        <v>0</v>
      </c>
      <c r="L175" s="64"/>
      <c r="M175" s="55" t="s">
        <v>43</v>
      </c>
      <c r="N175" s="53">
        <f>LOOKUP(M$3:M$350,'TABLE DE VALEURS'!$A$1:$B$132)</f>
        <v>0</v>
      </c>
      <c r="O175" s="69"/>
      <c r="P175" s="55" t="s">
        <v>43</v>
      </c>
      <c r="Q175" s="57">
        <f>LOOKUP(P$3:P$350,'TABLE DE VALEURS'!$A$1:$B$132)</f>
        <v>0</v>
      </c>
      <c r="R175" s="58">
        <f t="shared" si="6"/>
        <v>0</v>
      </c>
      <c r="S175" s="90">
        <f t="shared" si="7"/>
        <v>16</v>
      </c>
    </row>
    <row r="176" spans="1:19" x14ac:dyDescent="0.3">
      <c r="A176" s="64"/>
      <c r="B176" s="65"/>
      <c r="C176" s="65"/>
      <c r="D176" s="65"/>
      <c r="E176" s="68"/>
      <c r="F176" s="64"/>
      <c r="G176" s="55" t="s">
        <v>43</v>
      </c>
      <c r="H176" s="53">
        <f>LOOKUP(G$3:G$350,'TABLE DE VALEURS'!$A$1:$B$132)</f>
        <v>0</v>
      </c>
      <c r="I176" s="64"/>
      <c r="J176" s="55" t="s">
        <v>43</v>
      </c>
      <c r="K176" s="53">
        <f>LOOKUP(J$3:J$350,'TABLE DE VALEURS'!$A$1:$B$132)</f>
        <v>0</v>
      </c>
      <c r="L176" s="64"/>
      <c r="M176" s="55" t="s">
        <v>43</v>
      </c>
      <c r="N176" s="53">
        <f>LOOKUP(M$3:M$350,'TABLE DE VALEURS'!$A$1:$B$132)</f>
        <v>0</v>
      </c>
      <c r="O176" s="69"/>
      <c r="P176" s="55" t="s">
        <v>43</v>
      </c>
      <c r="Q176" s="57">
        <f>LOOKUP(P$3:P$350,'TABLE DE VALEURS'!$A$1:$B$132)</f>
        <v>0</v>
      </c>
      <c r="R176" s="58">
        <f t="shared" si="6"/>
        <v>0</v>
      </c>
      <c r="S176" s="90">
        <f t="shared" si="7"/>
        <v>16</v>
      </c>
    </row>
    <row r="177" spans="1:19" x14ac:dyDescent="0.3">
      <c r="A177" s="64"/>
      <c r="B177" s="65"/>
      <c r="C177" s="65"/>
      <c r="D177" s="65"/>
      <c r="E177" s="68"/>
      <c r="F177" s="64"/>
      <c r="G177" s="55" t="s">
        <v>43</v>
      </c>
      <c r="H177" s="53">
        <f>LOOKUP(G$3:G$350,'TABLE DE VALEURS'!$A$1:$B$132)</f>
        <v>0</v>
      </c>
      <c r="I177" s="64"/>
      <c r="J177" s="55" t="s">
        <v>43</v>
      </c>
      <c r="K177" s="53">
        <f>LOOKUP(J$3:J$350,'TABLE DE VALEURS'!$A$1:$B$132)</f>
        <v>0</v>
      </c>
      <c r="L177" s="64"/>
      <c r="M177" s="55" t="s">
        <v>43</v>
      </c>
      <c r="N177" s="53">
        <f>LOOKUP(M$3:M$350,'TABLE DE VALEURS'!$A$1:$B$132)</f>
        <v>0</v>
      </c>
      <c r="O177" s="69"/>
      <c r="P177" s="55" t="s">
        <v>43</v>
      </c>
      <c r="Q177" s="57">
        <f>LOOKUP(P$3:P$350,'TABLE DE VALEURS'!$A$1:$B$132)</f>
        <v>0</v>
      </c>
      <c r="R177" s="58">
        <f t="shared" si="6"/>
        <v>0</v>
      </c>
      <c r="S177" s="90">
        <f t="shared" si="7"/>
        <v>16</v>
      </c>
    </row>
    <row r="178" spans="1:19" x14ac:dyDescent="0.3">
      <c r="A178" s="64"/>
      <c r="B178" s="65"/>
      <c r="C178" s="65"/>
      <c r="D178" s="65"/>
      <c r="E178" s="68"/>
      <c r="F178" s="64"/>
      <c r="G178" s="55" t="s">
        <v>43</v>
      </c>
      <c r="H178" s="53">
        <f>LOOKUP(G$3:G$350,'TABLE DE VALEURS'!$A$1:$B$132)</f>
        <v>0</v>
      </c>
      <c r="I178" s="64"/>
      <c r="J178" s="55" t="s">
        <v>43</v>
      </c>
      <c r="K178" s="53">
        <f>LOOKUP(J$3:J$350,'TABLE DE VALEURS'!$A$1:$B$132)</f>
        <v>0</v>
      </c>
      <c r="L178" s="64"/>
      <c r="M178" s="55" t="s">
        <v>43</v>
      </c>
      <c r="N178" s="53">
        <f>LOOKUP(M$3:M$350,'TABLE DE VALEURS'!$A$1:$B$132)</f>
        <v>0</v>
      </c>
      <c r="O178" s="69"/>
      <c r="P178" s="55" t="s">
        <v>43</v>
      </c>
      <c r="Q178" s="57">
        <f>LOOKUP(P$3:P$350,'TABLE DE VALEURS'!$A$1:$B$132)</f>
        <v>0</v>
      </c>
      <c r="R178" s="58">
        <f t="shared" si="6"/>
        <v>0</v>
      </c>
      <c r="S178" s="90">
        <f t="shared" si="7"/>
        <v>16</v>
      </c>
    </row>
    <row r="179" spans="1:19" x14ac:dyDescent="0.3">
      <c r="A179" s="64"/>
      <c r="B179" s="65"/>
      <c r="C179" s="65"/>
      <c r="D179" s="65"/>
      <c r="E179" s="68"/>
      <c r="F179" s="64"/>
      <c r="G179" s="55" t="s">
        <v>43</v>
      </c>
      <c r="H179" s="53">
        <f>LOOKUP(G$3:G$350,'TABLE DE VALEURS'!$A$1:$B$132)</f>
        <v>0</v>
      </c>
      <c r="I179" s="64"/>
      <c r="J179" s="55" t="s">
        <v>43</v>
      </c>
      <c r="K179" s="53">
        <f>LOOKUP(J$3:J$350,'TABLE DE VALEURS'!$A$1:$B$132)</f>
        <v>0</v>
      </c>
      <c r="L179" s="64"/>
      <c r="M179" s="55" t="s">
        <v>43</v>
      </c>
      <c r="N179" s="53">
        <f>LOOKUP(M$3:M$350,'TABLE DE VALEURS'!$A$1:$B$132)</f>
        <v>0</v>
      </c>
      <c r="O179" s="69"/>
      <c r="P179" s="55" t="s">
        <v>43</v>
      </c>
      <c r="Q179" s="57">
        <f>LOOKUP(P$3:P$350,'TABLE DE VALEURS'!$A$1:$B$132)</f>
        <v>0</v>
      </c>
      <c r="R179" s="58">
        <f t="shared" si="6"/>
        <v>0</v>
      </c>
      <c r="S179" s="90">
        <f t="shared" si="7"/>
        <v>16</v>
      </c>
    </row>
    <row r="180" spans="1:19" x14ac:dyDescent="0.3">
      <c r="A180" s="64"/>
      <c r="B180" s="65"/>
      <c r="C180" s="65"/>
      <c r="D180" s="65"/>
      <c r="E180" s="68"/>
      <c r="F180" s="64"/>
      <c r="G180" s="55" t="s">
        <v>43</v>
      </c>
      <c r="H180" s="53">
        <f>LOOKUP(G$3:G$350,'TABLE DE VALEURS'!$A$1:$B$132)</f>
        <v>0</v>
      </c>
      <c r="I180" s="64"/>
      <c r="J180" s="55" t="s">
        <v>43</v>
      </c>
      <c r="K180" s="53">
        <f>LOOKUP(J$3:J$350,'TABLE DE VALEURS'!$A$1:$B$132)</f>
        <v>0</v>
      </c>
      <c r="L180" s="64"/>
      <c r="M180" s="55" t="s">
        <v>43</v>
      </c>
      <c r="N180" s="53">
        <f>LOOKUP(M$3:M$350,'TABLE DE VALEURS'!$A$1:$B$132)</f>
        <v>0</v>
      </c>
      <c r="O180" s="69"/>
      <c r="P180" s="55" t="s">
        <v>43</v>
      </c>
      <c r="Q180" s="57">
        <f>LOOKUP(P$3:P$350,'TABLE DE VALEURS'!$A$1:$B$132)</f>
        <v>0</v>
      </c>
      <c r="R180" s="58">
        <f t="shared" si="6"/>
        <v>0</v>
      </c>
      <c r="S180" s="90">
        <f t="shared" si="7"/>
        <v>16</v>
      </c>
    </row>
    <row r="181" spans="1:19" x14ac:dyDescent="0.3">
      <c r="A181" s="64"/>
      <c r="B181" s="65"/>
      <c r="C181" s="65"/>
      <c r="D181" s="65"/>
      <c r="E181" s="68"/>
      <c r="F181" s="64"/>
      <c r="G181" s="55" t="s">
        <v>43</v>
      </c>
      <c r="H181" s="53">
        <f>LOOKUP(G$3:G$350,'TABLE DE VALEURS'!$A$1:$B$132)</f>
        <v>0</v>
      </c>
      <c r="I181" s="64"/>
      <c r="J181" s="55" t="s">
        <v>43</v>
      </c>
      <c r="K181" s="53">
        <f>LOOKUP(J$3:J$350,'TABLE DE VALEURS'!$A$1:$B$132)</f>
        <v>0</v>
      </c>
      <c r="L181" s="64"/>
      <c r="M181" s="55" t="s">
        <v>43</v>
      </c>
      <c r="N181" s="53">
        <f>LOOKUP(M$3:M$350,'TABLE DE VALEURS'!$A$1:$B$132)</f>
        <v>0</v>
      </c>
      <c r="O181" s="69"/>
      <c r="P181" s="55" t="s">
        <v>43</v>
      </c>
      <c r="Q181" s="57">
        <f>LOOKUP(P$3:P$350,'TABLE DE VALEURS'!$A$1:$B$132)</f>
        <v>0</v>
      </c>
      <c r="R181" s="58">
        <f t="shared" si="6"/>
        <v>0</v>
      </c>
      <c r="S181" s="90">
        <f t="shared" si="7"/>
        <v>16</v>
      </c>
    </row>
    <row r="182" spans="1:19" x14ac:dyDescent="0.3">
      <c r="A182" s="64"/>
      <c r="B182" s="65"/>
      <c r="C182" s="65"/>
      <c r="D182" s="65"/>
      <c r="E182" s="68"/>
      <c r="F182" s="64"/>
      <c r="G182" s="55" t="s">
        <v>43</v>
      </c>
      <c r="H182" s="53">
        <f>LOOKUP(G$3:G$350,'TABLE DE VALEURS'!$A$1:$B$132)</f>
        <v>0</v>
      </c>
      <c r="I182" s="64"/>
      <c r="J182" s="55" t="s">
        <v>43</v>
      </c>
      <c r="K182" s="53">
        <f>LOOKUP(J$3:J$350,'TABLE DE VALEURS'!$A$1:$B$132)</f>
        <v>0</v>
      </c>
      <c r="L182" s="64"/>
      <c r="M182" s="55" t="s">
        <v>43</v>
      </c>
      <c r="N182" s="53">
        <f>LOOKUP(M$3:M$350,'TABLE DE VALEURS'!$A$1:$B$132)</f>
        <v>0</v>
      </c>
      <c r="O182" s="69"/>
      <c r="P182" s="55" t="s">
        <v>43</v>
      </c>
      <c r="Q182" s="57">
        <f>LOOKUP(P$3:P$350,'TABLE DE VALEURS'!$A$1:$B$132)</f>
        <v>0</v>
      </c>
      <c r="R182" s="58">
        <f t="shared" si="6"/>
        <v>0</v>
      </c>
      <c r="S182" s="90">
        <f t="shared" si="7"/>
        <v>16</v>
      </c>
    </row>
    <row r="183" spans="1:19" x14ac:dyDescent="0.3">
      <c r="A183" s="64"/>
      <c r="B183" s="65"/>
      <c r="C183" s="65"/>
      <c r="D183" s="65"/>
      <c r="E183" s="68"/>
      <c r="F183" s="64"/>
      <c r="G183" s="55" t="s">
        <v>43</v>
      </c>
      <c r="H183" s="53">
        <f>LOOKUP(G$3:G$350,'TABLE DE VALEURS'!$A$1:$B$132)</f>
        <v>0</v>
      </c>
      <c r="I183" s="64"/>
      <c r="J183" s="55" t="s">
        <v>43</v>
      </c>
      <c r="K183" s="53">
        <f>LOOKUP(J$3:J$350,'TABLE DE VALEURS'!$A$1:$B$132)</f>
        <v>0</v>
      </c>
      <c r="L183" s="64"/>
      <c r="M183" s="55" t="s">
        <v>43</v>
      </c>
      <c r="N183" s="53">
        <f>LOOKUP(M$3:M$350,'TABLE DE VALEURS'!$A$1:$B$132)</f>
        <v>0</v>
      </c>
      <c r="O183" s="69"/>
      <c r="P183" s="55" t="s">
        <v>43</v>
      </c>
      <c r="Q183" s="57">
        <f>LOOKUP(P$3:P$350,'TABLE DE VALEURS'!$A$1:$B$132)</f>
        <v>0</v>
      </c>
      <c r="R183" s="58">
        <f t="shared" si="6"/>
        <v>0</v>
      </c>
      <c r="S183" s="90">
        <f t="shared" si="7"/>
        <v>16</v>
      </c>
    </row>
    <row r="184" spans="1:19" x14ac:dyDescent="0.3">
      <c r="A184" s="64"/>
      <c r="B184" s="65"/>
      <c r="C184" s="65"/>
      <c r="D184" s="65"/>
      <c r="E184" s="68"/>
      <c r="F184" s="64"/>
      <c r="G184" s="55" t="s">
        <v>43</v>
      </c>
      <c r="H184" s="53">
        <f>LOOKUP(G$3:G$350,'TABLE DE VALEURS'!$A$1:$B$132)</f>
        <v>0</v>
      </c>
      <c r="I184" s="64"/>
      <c r="J184" s="55" t="s">
        <v>43</v>
      </c>
      <c r="K184" s="53">
        <f>LOOKUP(J$3:J$350,'TABLE DE VALEURS'!$A$1:$B$132)</f>
        <v>0</v>
      </c>
      <c r="L184" s="64"/>
      <c r="M184" s="55" t="s">
        <v>43</v>
      </c>
      <c r="N184" s="53">
        <f>LOOKUP(M$3:M$350,'TABLE DE VALEURS'!$A$1:$B$132)</f>
        <v>0</v>
      </c>
      <c r="O184" s="69"/>
      <c r="P184" s="55" t="s">
        <v>43</v>
      </c>
      <c r="Q184" s="57">
        <f>LOOKUP(P$3:P$350,'TABLE DE VALEURS'!$A$1:$B$132)</f>
        <v>0</v>
      </c>
      <c r="R184" s="58">
        <f t="shared" si="6"/>
        <v>0</v>
      </c>
      <c r="S184" s="90">
        <f t="shared" si="7"/>
        <v>16</v>
      </c>
    </row>
    <row r="185" spans="1:19" x14ac:dyDescent="0.3">
      <c r="A185" s="64"/>
      <c r="B185" s="65"/>
      <c r="C185" s="65"/>
      <c r="D185" s="65"/>
      <c r="E185" s="68"/>
      <c r="F185" s="64"/>
      <c r="G185" s="55" t="s">
        <v>43</v>
      </c>
      <c r="H185" s="53">
        <f>LOOKUP(G$3:G$350,'TABLE DE VALEURS'!$A$1:$B$132)</f>
        <v>0</v>
      </c>
      <c r="I185" s="64"/>
      <c r="J185" s="55" t="s">
        <v>43</v>
      </c>
      <c r="K185" s="53">
        <f>LOOKUP(J$3:J$350,'TABLE DE VALEURS'!$A$1:$B$132)</f>
        <v>0</v>
      </c>
      <c r="L185" s="64"/>
      <c r="M185" s="55" t="s">
        <v>43</v>
      </c>
      <c r="N185" s="53">
        <f>LOOKUP(M$3:M$350,'TABLE DE VALEURS'!$A$1:$B$132)</f>
        <v>0</v>
      </c>
      <c r="O185" s="69"/>
      <c r="P185" s="55" t="s">
        <v>43</v>
      </c>
      <c r="Q185" s="57">
        <f>LOOKUP(P$3:P$350,'TABLE DE VALEURS'!$A$1:$B$132)</f>
        <v>0</v>
      </c>
      <c r="R185" s="58">
        <f t="shared" si="6"/>
        <v>0</v>
      </c>
      <c r="S185" s="90">
        <f t="shared" si="7"/>
        <v>16</v>
      </c>
    </row>
    <row r="186" spans="1:19" x14ac:dyDescent="0.3">
      <c r="A186" s="64"/>
      <c r="B186" s="65"/>
      <c r="C186" s="65"/>
      <c r="D186" s="65"/>
      <c r="E186" s="68"/>
      <c r="F186" s="64"/>
      <c r="G186" s="55" t="s">
        <v>43</v>
      </c>
      <c r="H186" s="53">
        <f>LOOKUP(G$3:G$350,'TABLE DE VALEURS'!$A$1:$B$132)</f>
        <v>0</v>
      </c>
      <c r="I186" s="64"/>
      <c r="J186" s="55" t="s">
        <v>43</v>
      </c>
      <c r="K186" s="53">
        <f>LOOKUP(J$3:J$350,'TABLE DE VALEURS'!$A$1:$B$132)</f>
        <v>0</v>
      </c>
      <c r="L186" s="64"/>
      <c r="M186" s="55" t="s">
        <v>43</v>
      </c>
      <c r="N186" s="53">
        <f>LOOKUP(M$3:M$350,'TABLE DE VALEURS'!$A$1:$B$132)</f>
        <v>0</v>
      </c>
      <c r="O186" s="69"/>
      <c r="P186" s="55" t="s">
        <v>43</v>
      </c>
      <c r="Q186" s="57">
        <f>LOOKUP(P$3:P$350,'TABLE DE VALEURS'!$A$1:$B$132)</f>
        <v>0</v>
      </c>
      <c r="R186" s="58">
        <f t="shared" si="6"/>
        <v>0</v>
      </c>
      <c r="S186" s="90">
        <f t="shared" si="7"/>
        <v>16</v>
      </c>
    </row>
    <row r="187" spans="1:19" x14ac:dyDescent="0.3">
      <c r="A187" s="64"/>
      <c r="B187" s="65"/>
      <c r="C187" s="65"/>
      <c r="D187" s="65"/>
      <c r="E187" s="68"/>
      <c r="F187" s="64"/>
      <c r="G187" s="55" t="s">
        <v>43</v>
      </c>
      <c r="H187" s="53">
        <f>LOOKUP(G$3:G$350,'TABLE DE VALEURS'!$A$1:$B$132)</f>
        <v>0</v>
      </c>
      <c r="I187" s="64"/>
      <c r="J187" s="55" t="s">
        <v>43</v>
      </c>
      <c r="K187" s="53">
        <f>LOOKUP(J$3:J$350,'TABLE DE VALEURS'!$A$1:$B$132)</f>
        <v>0</v>
      </c>
      <c r="L187" s="64"/>
      <c r="M187" s="55" t="s">
        <v>43</v>
      </c>
      <c r="N187" s="53">
        <f>LOOKUP(M$3:M$350,'TABLE DE VALEURS'!$A$1:$B$132)</f>
        <v>0</v>
      </c>
      <c r="O187" s="69"/>
      <c r="P187" s="55" t="s">
        <v>43</v>
      </c>
      <c r="Q187" s="57">
        <f>LOOKUP(P$3:P$350,'TABLE DE VALEURS'!$A$1:$B$132)</f>
        <v>0</v>
      </c>
      <c r="R187" s="58">
        <f t="shared" si="6"/>
        <v>0</v>
      </c>
      <c r="S187" s="90">
        <f t="shared" si="7"/>
        <v>16</v>
      </c>
    </row>
    <row r="188" spans="1:19" x14ac:dyDescent="0.3">
      <c r="A188" s="64"/>
      <c r="B188" s="65"/>
      <c r="C188" s="65"/>
      <c r="D188" s="65"/>
      <c r="E188" s="68"/>
      <c r="F188" s="64"/>
      <c r="G188" s="55" t="s">
        <v>43</v>
      </c>
      <c r="H188" s="53">
        <f>LOOKUP(G$3:G$350,'TABLE DE VALEURS'!$A$1:$B$132)</f>
        <v>0</v>
      </c>
      <c r="I188" s="64"/>
      <c r="J188" s="55" t="s">
        <v>43</v>
      </c>
      <c r="K188" s="53">
        <f>LOOKUP(J$3:J$350,'TABLE DE VALEURS'!$A$1:$B$132)</f>
        <v>0</v>
      </c>
      <c r="L188" s="64"/>
      <c r="M188" s="55" t="s">
        <v>43</v>
      </c>
      <c r="N188" s="53">
        <f>LOOKUP(M$3:M$350,'TABLE DE VALEURS'!$A$1:$B$132)</f>
        <v>0</v>
      </c>
      <c r="O188" s="69"/>
      <c r="P188" s="55" t="s">
        <v>43</v>
      </c>
      <c r="Q188" s="57">
        <f>LOOKUP(P$3:P$350,'TABLE DE VALEURS'!$A$1:$B$132)</f>
        <v>0</v>
      </c>
      <c r="R188" s="58">
        <f t="shared" si="6"/>
        <v>0</v>
      </c>
      <c r="S188" s="90">
        <f t="shared" si="7"/>
        <v>16</v>
      </c>
    </row>
    <row r="189" spans="1:19" x14ac:dyDescent="0.3">
      <c r="A189" s="64"/>
      <c r="B189" s="65"/>
      <c r="C189" s="65"/>
      <c r="D189" s="65"/>
      <c r="E189" s="68"/>
      <c r="F189" s="64"/>
      <c r="G189" s="55" t="s">
        <v>43</v>
      </c>
      <c r="H189" s="53">
        <f>LOOKUP(G$3:G$350,'TABLE DE VALEURS'!$A$1:$B$132)</f>
        <v>0</v>
      </c>
      <c r="I189" s="64"/>
      <c r="J189" s="55" t="s">
        <v>43</v>
      </c>
      <c r="K189" s="53">
        <f>LOOKUP(J$3:J$350,'TABLE DE VALEURS'!$A$1:$B$132)</f>
        <v>0</v>
      </c>
      <c r="L189" s="64"/>
      <c r="M189" s="55" t="s">
        <v>43</v>
      </c>
      <c r="N189" s="53">
        <f>LOOKUP(M$3:M$350,'TABLE DE VALEURS'!$A$1:$B$132)</f>
        <v>0</v>
      </c>
      <c r="O189" s="69"/>
      <c r="P189" s="55" t="s">
        <v>43</v>
      </c>
      <c r="Q189" s="57">
        <f>LOOKUP(P$3:P$350,'TABLE DE VALEURS'!$A$1:$B$132)</f>
        <v>0</v>
      </c>
      <c r="R189" s="58">
        <f t="shared" si="6"/>
        <v>0</v>
      </c>
      <c r="S189" s="90">
        <f t="shared" si="7"/>
        <v>16</v>
      </c>
    </row>
    <row r="190" spans="1:19" x14ac:dyDescent="0.3">
      <c r="A190" s="64"/>
      <c r="B190" s="65"/>
      <c r="C190" s="65"/>
      <c r="D190" s="65"/>
      <c r="E190" s="68"/>
      <c r="F190" s="64"/>
      <c r="G190" s="55" t="s">
        <v>43</v>
      </c>
      <c r="H190" s="53">
        <f>LOOKUP(G$3:G$350,'TABLE DE VALEURS'!$A$1:$B$132)</f>
        <v>0</v>
      </c>
      <c r="I190" s="64"/>
      <c r="J190" s="55" t="s">
        <v>43</v>
      </c>
      <c r="K190" s="53">
        <f>LOOKUP(J$3:J$350,'TABLE DE VALEURS'!$A$1:$B$132)</f>
        <v>0</v>
      </c>
      <c r="L190" s="64"/>
      <c r="M190" s="55" t="s">
        <v>43</v>
      </c>
      <c r="N190" s="53">
        <f>LOOKUP(M$3:M$350,'TABLE DE VALEURS'!$A$1:$B$132)</f>
        <v>0</v>
      </c>
      <c r="O190" s="69"/>
      <c r="P190" s="55" t="s">
        <v>43</v>
      </c>
      <c r="Q190" s="57">
        <f>LOOKUP(P$3:P$350,'TABLE DE VALEURS'!$A$1:$B$132)</f>
        <v>0</v>
      </c>
      <c r="R190" s="58">
        <f t="shared" si="6"/>
        <v>0</v>
      </c>
      <c r="S190" s="90">
        <f t="shared" si="7"/>
        <v>16</v>
      </c>
    </row>
    <row r="191" spans="1:19" x14ac:dyDescent="0.3">
      <c r="A191" s="64"/>
      <c r="B191" s="65"/>
      <c r="C191" s="65"/>
      <c r="D191" s="65"/>
      <c r="E191" s="68"/>
      <c r="F191" s="64"/>
      <c r="G191" s="55" t="s">
        <v>43</v>
      </c>
      <c r="H191" s="53">
        <f>LOOKUP(G$3:G$350,'TABLE DE VALEURS'!$A$1:$B$132)</f>
        <v>0</v>
      </c>
      <c r="I191" s="64"/>
      <c r="J191" s="55" t="s">
        <v>43</v>
      </c>
      <c r="K191" s="53">
        <f>LOOKUP(J$3:J$350,'TABLE DE VALEURS'!$A$1:$B$132)</f>
        <v>0</v>
      </c>
      <c r="L191" s="64"/>
      <c r="M191" s="55" t="s">
        <v>43</v>
      </c>
      <c r="N191" s="53">
        <f>LOOKUP(M$3:M$350,'TABLE DE VALEURS'!$A$1:$B$132)</f>
        <v>0</v>
      </c>
      <c r="O191" s="69"/>
      <c r="P191" s="55" t="s">
        <v>43</v>
      </c>
      <c r="Q191" s="57">
        <f>LOOKUP(P$3:P$350,'TABLE DE VALEURS'!$A$1:$B$132)</f>
        <v>0</v>
      </c>
      <c r="R191" s="58">
        <f t="shared" si="6"/>
        <v>0</v>
      </c>
      <c r="S191" s="90">
        <f t="shared" si="7"/>
        <v>16</v>
      </c>
    </row>
    <row r="192" spans="1:19" x14ac:dyDescent="0.3">
      <c r="A192" s="64"/>
      <c r="B192" s="65"/>
      <c r="C192" s="65"/>
      <c r="D192" s="65"/>
      <c r="E192" s="68"/>
      <c r="F192" s="64"/>
      <c r="G192" s="55" t="s">
        <v>43</v>
      </c>
      <c r="H192" s="53">
        <f>LOOKUP(G$3:G$350,'TABLE DE VALEURS'!$A$1:$B$132)</f>
        <v>0</v>
      </c>
      <c r="I192" s="64"/>
      <c r="J192" s="55" t="s">
        <v>43</v>
      </c>
      <c r="K192" s="53">
        <f>LOOKUP(J$3:J$350,'TABLE DE VALEURS'!$A$1:$B$132)</f>
        <v>0</v>
      </c>
      <c r="L192" s="64"/>
      <c r="M192" s="55" t="s">
        <v>43</v>
      </c>
      <c r="N192" s="53">
        <f>LOOKUP(M$3:M$350,'TABLE DE VALEURS'!$A$1:$B$132)</f>
        <v>0</v>
      </c>
      <c r="O192" s="69"/>
      <c r="P192" s="55" t="s">
        <v>43</v>
      </c>
      <c r="Q192" s="57">
        <f>LOOKUP(P$3:P$350,'TABLE DE VALEURS'!$A$1:$B$132)</f>
        <v>0</v>
      </c>
      <c r="R192" s="58">
        <f t="shared" si="6"/>
        <v>0</v>
      </c>
      <c r="S192" s="90">
        <f t="shared" si="7"/>
        <v>16</v>
      </c>
    </row>
    <row r="193" spans="1:19" x14ac:dyDescent="0.3">
      <c r="A193" s="64"/>
      <c r="B193" s="65"/>
      <c r="C193" s="65"/>
      <c r="D193" s="65"/>
      <c r="E193" s="68"/>
      <c r="F193" s="64"/>
      <c r="G193" s="55" t="s">
        <v>43</v>
      </c>
      <c r="H193" s="53">
        <f>LOOKUP(G$3:G$350,'TABLE DE VALEURS'!$A$1:$B$132)</f>
        <v>0</v>
      </c>
      <c r="I193" s="64"/>
      <c r="J193" s="55" t="s">
        <v>43</v>
      </c>
      <c r="K193" s="53">
        <f>LOOKUP(J$3:J$350,'TABLE DE VALEURS'!$A$1:$B$132)</f>
        <v>0</v>
      </c>
      <c r="L193" s="64"/>
      <c r="M193" s="55" t="s">
        <v>43</v>
      </c>
      <c r="N193" s="53">
        <f>LOOKUP(M$3:M$350,'TABLE DE VALEURS'!$A$1:$B$132)</f>
        <v>0</v>
      </c>
      <c r="O193" s="69"/>
      <c r="P193" s="55" t="s">
        <v>43</v>
      </c>
      <c r="Q193" s="57">
        <f>LOOKUP(P$3:P$350,'TABLE DE VALEURS'!$A$1:$B$132)</f>
        <v>0</v>
      </c>
      <c r="R193" s="58">
        <f t="shared" si="6"/>
        <v>0</v>
      </c>
      <c r="S193" s="90">
        <f t="shared" si="7"/>
        <v>16</v>
      </c>
    </row>
    <row r="194" spans="1:19" x14ac:dyDescent="0.3">
      <c r="A194" s="64"/>
      <c r="B194" s="65"/>
      <c r="C194" s="65"/>
      <c r="D194" s="65"/>
      <c r="E194" s="68"/>
      <c r="F194" s="64"/>
      <c r="G194" s="55" t="s">
        <v>43</v>
      </c>
      <c r="H194" s="53">
        <f>LOOKUP(G$3:G$350,'TABLE DE VALEURS'!$A$1:$B$132)</f>
        <v>0</v>
      </c>
      <c r="I194" s="64"/>
      <c r="J194" s="55" t="s">
        <v>43</v>
      </c>
      <c r="K194" s="53">
        <f>LOOKUP(J$3:J$350,'TABLE DE VALEURS'!$A$1:$B$132)</f>
        <v>0</v>
      </c>
      <c r="L194" s="64"/>
      <c r="M194" s="55" t="s">
        <v>43</v>
      </c>
      <c r="N194" s="53">
        <f>LOOKUP(M$3:M$350,'TABLE DE VALEURS'!$A$1:$B$132)</f>
        <v>0</v>
      </c>
      <c r="O194" s="69"/>
      <c r="P194" s="55" t="s">
        <v>43</v>
      </c>
      <c r="Q194" s="57">
        <f>LOOKUP(P$3:P$350,'TABLE DE VALEURS'!$A$1:$B$132)</f>
        <v>0</v>
      </c>
      <c r="R194" s="58">
        <f t="shared" si="6"/>
        <v>0</v>
      </c>
      <c r="S194" s="90">
        <f t="shared" si="7"/>
        <v>16</v>
      </c>
    </row>
    <row r="195" spans="1:19" x14ac:dyDescent="0.3">
      <c r="A195" s="64"/>
      <c r="B195" s="65"/>
      <c r="C195" s="65"/>
      <c r="D195" s="65"/>
      <c r="E195" s="68"/>
      <c r="F195" s="64"/>
      <c r="G195" s="55" t="s">
        <v>43</v>
      </c>
      <c r="H195" s="53">
        <f>LOOKUP(G$3:G$350,'TABLE DE VALEURS'!$A$1:$B$132)</f>
        <v>0</v>
      </c>
      <c r="I195" s="64"/>
      <c r="J195" s="55" t="s">
        <v>43</v>
      </c>
      <c r="K195" s="53">
        <f>LOOKUP(J$3:J$350,'TABLE DE VALEURS'!$A$1:$B$132)</f>
        <v>0</v>
      </c>
      <c r="L195" s="64"/>
      <c r="M195" s="55" t="s">
        <v>43</v>
      </c>
      <c r="N195" s="53">
        <f>LOOKUP(M$3:M$350,'TABLE DE VALEURS'!$A$1:$B$132)</f>
        <v>0</v>
      </c>
      <c r="O195" s="69"/>
      <c r="P195" s="55" t="s">
        <v>43</v>
      </c>
      <c r="Q195" s="57">
        <f>LOOKUP(P$3:P$350,'TABLE DE VALEURS'!$A$1:$B$132)</f>
        <v>0</v>
      </c>
      <c r="R195" s="58">
        <f t="shared" ref="R195:R258" si="8">H195+1.5*K195+N195+2*Q195</f>
        <v>0</v>
      </c>
      <c r="S195" s="90">
        <f t="shared" si="7"/>
        <v>16</v>
      </c>
    </row>
    <row r="196" spans="1:19" x14ac:dyDescent="0.3">
      <c r="A196" s="64"/>
      <c r="B196" s="65"/>
      <c r="C196" s="65"/>
      <c r="D196" s="65"/>
      <c r="E196" s="68"/>
      <c r="F196" s="64"/>
      <c r="G196" s="55" t="s">
        <v>43</v>
      </c>
      <c r="H196" s="53">
        <f>LOOKUP(G$3:G$350,'TABLE DE VALEURS'!$A$1:$B$132)</f>
        <v>0</v>
      </c>
      <c r="I196" s="64"/>
      <c r="J196" s="55" t="s">
        <v>43</v>
      </c>
      <c r="K196" s="53">
        <f>LOOKUP(J$3:J$350,'TABLE DE VALEURS'!$A$1:$B$132)</f>
        <v>0</v>
      </c>
      <c r="L196" s="64"/>
      <c r="M196" s="55" t="s">
        <v>43</v>
      </c>
      <c r="N196" s="53">
        <f>LOOKUP(M$3:M$350,'TABLE DE VALEURS'!$A$1:$B$132)</f>
        <v>0</v>
      </c>
      <c r="O196" s="69"/>
      <c r="P196" s="55" t="s">
        <v>43</v>
      </c>
      <c r="Q196" s="57">
        <f>LOOKUP(P$3:P$350,'TABLE DE VALEURS'!$A$1:$B$132)</f>
        <v>0</v>
      </c>
      <c r="R196" s="58">
        <f t="shared" si="8"/>
        <v>0</v>
      </c>
      <c r="S196" s="90">
        <f t="shared" si="7"/>
        <v>16</v>
      </c>
    </row>
    <row r="197" spans="1:19" x14ac:dyDescent="0.3">
      <c r="A197" s="64"/>
      <c r="B197" s="65"/>
      <c r="C197" s="65"/>
      <c r="D197" s="65"/>
      <c r="E197" s="68"/>
      <c r="F197" s="64"/>
      <c r="G197" s="55" t="s">
        <v>43</v>
      </c>
      <c r="H197" s="53">
        <f>LOOKUP(G$3:G$350,'TABLE DE VALEURS'!$A$1:$B$132)</f>
        <v>0</v>
      </c>
      <c r="I197" s="64"/>
      <c r="J197" s="55" t="s">
        <v>43</v>
      </c>
      <c r="K197" s="53">
        <f>LOOKUP(J$3:J$350,'TABLE DE VALEURS'!$A$1:$B$132)</f>
        <v>0</v>
      </c>
      <c r="L197" s="64"/>
      <c r="M197" s="55" t="s">
        <v>43</v>
      </c>
      <c r="N197" s="53">
        <f>LOOKUP(M$3:M$350,'TABLE DE VALEURS'!$A$1:$B$132)</f>
        <v>0</v>
      </c>
      <c r="O197" s="69"/>
      <c r="P197" s="55" t="s">
        <v>43</v>
      </c>
      <c r="Q197" s="57">
        <f>LOOKUP(P$3:P$350,'TABLE DE VALEURS'!$A$1:$B$132)</f>
        <v>0</v>
      </c>
      <c r="R197" s="58">
        <f t="shared" si="8"/>
        <v>0</v>
      </c>
      <c r="S197" s="90">
        <f t="shared" si="7"/>
        <v>16</v>
      </c>
    </row>
    <row r="198" spans="1:19" x14ac:dyDescent="0.3">
      <c r="A198" s="64"/>
      <c r="B198" s="65"/>
      <c r="C198" s="65"/>
      <c r="D198" s="65"/>
      <c r="E198" s="68"/>
      <c r="F198" s="64"/>
      <c r="G198" s="55" t="s">
        <v>43</v>
      </c>
      <c r="H198" s="53">
        <f>LOOKUP(G$3:G$350,'TABLE DE VALEURS'!$A$1:$B$132)</f>
        <v>0</v>
      </c>
      <c r="I198" s="64"/>
      <c r="J198" s="55" t="s">
        <v>43</v>
      </c>
      <c r="K198" s="53">
        <f>LOOKUP(J$3:J$350,'TABLE DE VALEURS'!$A$1:$B$132)</f>
        <v>0</v>
      </c>
      <c r="L198" s="64"/>
      <c r="M198" s="55" t="s">
        <v>43</v>
      </c>
      <c r="N198" s="53">
        <f>LOOKUP(M$3:M$350,'TABLE DE VALEURS'!$A$1:$B$132)</f>
        <v>0</v>
      </c>
      <c r="O198" s="69"/>
      <c r="P198" s="55" t="s">
        <v>43</v>
      </c>
      <c r="Q198" s="57">
        <f>LOOKUP(P$3:P$350,'TABLE DE VALEURS'!$A$1:$B$132)</f>
        <v>0</v>
      </c>
      <c r="R198" s="58">
        <f t="shared" si="8"/>
        <v>0</v>
      </c>
      <c r="S198" s="90">
        <f t="shared" si="7"/>
        <v>16</v>
      </c>
    </row>
    <row r="199" spans="1:19" x14ac:dyDescent="0.3">
      <c r="A199" s="64"/>
      <c r="B199" s="65"/>
      <c r="C199" s="65"/>
      <c r="D199" s="65"/>
      <c r="E199" s="68"/>
      <c r="F199" s="64"/>
      <c r="G199" s="55" t="s">
        <v>43</v>
      </c>
      <c r="H199" s="53">
        <f>LOOKUP(G$3:G$350,'TABLE DE VALEURS'!$A$1:$B$132)</f>
        <v>0</v>
      </c>
      <c r="I199" s="64"/>
      <c r="J199" s="55" t="s">
        <v>43</v>
      </c>
      <c r="K199" s="53">
        <f>LOOKUP(J$3:J$350,'TABLE DE VALEURS'!$A$1:$B$132)</f>
        <v>0</v>
      </c>
      <c r="L199" s="64"/>
      <c r="M199" s="55" t="s">
        <v>43</v>
      </c>
      <c r="N199" s="53">
        <f>LOOKUP(M$3:M$350,'TABLE DE VALEURS'!$A$1:$B$132)</f>
        <v>0</v>
      </c>
      <c r="O199" s="69"/>
      <c r="P199" s="55" t="s">
        <v>43</v>
      </c>
      <c r="Q199" s="57">
        <f>LOOKUP(P$3:P$350,'TABLE DE VALEURS'!$A$1:$B$132)</f>
        <v>0</v>
      </c>
      <c r="R199" s="58">
        <f t="shared" si="8"/>
        <v>0</v>
      </c>
      <c r="S199" s="90">
        <f t="shared" si="7"/>
        <v>16</v>
      </c>
    </row>
    <row r="200" spans="1:19" x14ac:dyDescent="0.3">
      <c r="A200" s="64"/>
      <c r="B200" s="65"/>
      <c r="C200" s="65"/>
      <c r="D200" s="65"/>
      <c r="E200" s="68"/>
      <c r="F200" s="64"/>
      <c r="G200" s="55" t="s">
        <v>43</v>
      </c>
      <c r="H200" s="53">
        <f>LOOKUP(G$3:G$350,'TABLE DE VALEURS'!$A$1:$B$132)</f>
        <v>0</v>
      </c>
      <c r="I200" s="64"/>
      <c r="J200" s="55" t="s">
        <v>43</v>
      </c>
      <c r="K200" s="53">
        <f>LOOKUP(J$3:J$350,'TABLE DE VALEURS'!$A$1:$B$132)</f>
        <v>0</v>
      </c>
      <c r="L200" s="64"/>
      <c r="M200" s="55" t="s">
        <v>43</v>
      </c>
      <c r="N200" s="53">
        <f>LOOKUP(M$3:M$350,'TABLE DE VALEURS'!$A$1:$B$132)</f>
        <v>0</v>
      </c>
      <c r="O200" s="69"/>
      <c r="P200" s="55" t="s">
        <v>43</v>
      </c>
      <c r="Q200" s="57">
        <f>LOOKUP(P$3:P$350,'TABLE DE VALEURS'!$A$1:$B$132)</f>
        <v>0</v>
      </c>
      <c r="R200" s="58">
        <f t="shared" si="8"/>
        <v>0</v>
      </c>
      <c r="S200" s="90">
        <f t="shared" si="7"/>
        <v>16</v>
      </c>
    </row>
    <row r="201" spans="1:19" x14ac:dyDescent="0.3">
      <c r="A201" s="64"/>
      <c r="B201" s="65"/>
      <c r="C201" s="65"/>
      <c r="D201" s="65"/>
      <c r="E201" s="68"/>
      <c r="F201" s="64"/>
      <c r="G201" s="55" t="s">
        <v>43</v>
      </c>
      <c r="H201" s="53">
        <f>LOOKUP(G$3:G$350,'TABLE DE VALEURS'!$A$1:$B$132)</f>
        <v>0</v>
      </c>
      <c r="I201" s="64"/>
      <c r="J201" s="55" t="s">
        <v>43</v>
      </c>
      <c r="K201" s="53">
        <f>LOOKUP(J$3:J$350,'TABLE DE VALEURS'!$A$1:$B$132)</f>
        <v>0</v>
      </c>
      <c r="L201" s="64"/>
      <c r="M201" s="55" t="s">
        <v>43</v>
      </c>
      <c r="N201" s="53">
        <f>LOOKUP(M$3:M$350,'TABLE DE VALEURS'!$A$1:$B$132)</f>
        <v>0</v>
      </c>
      <c r="O201" s="69"/>
      <c r="P201" s="55" t="s">
        <v>43</v>
      </c>
      <c r="Q201" s="57">
        <f>LOOKUP(P$3:P$350,'TABLE DE VALEURS'!$A$1:$B$132)</f>
        <v>0</v>
      </c>
      <c r="R201" s="58">
        <f t="shared" si="8"/>
        <v>0</v>
      </c>
      <c r="S201" s="90">
        <f t="shared" si="7"/>
        <v>16</v>
      </c>
    </row>
    <row r="202" spans="1:19" x14ac:dyDescent="0.3">
      <c r="A202" s="64"/>
      <c r="B202" s="65"/>
      <c r="C202" s="65"/>
      <c r="D202" s="65"/>
      <c r="E202" s="68"/>
      <c r="F202" s="64"/>
      <c r="G202" s="55" t="s">
        <v>43</v>
      </c>
      <c r="H202" s="53">
        <f>LOOKUP(G$3:G$350,'TABLE DE VALEURS'!$A$1:$B$132)</f>
        <v>0</v>
      </c>
      <c r="I202" s="64"/>
      <c r="J202" s="55" t="s">
        <v>43</v>
      </c>
      <c r="K202" s="53">
        <f>LOOKUP(J$3:J$350,'TABLE DE VALEURS'!$A$1:$B$132)</f>
        <v>0</v>
      </c>
      <c r="L202" s="64"/>
      <c r="M202" s="55" t="s">
        <v>43</v>
      </c>
      <c r="N202" s="53">
        <f>LOOKUP(M$3:M$350,'TABLE DE VALEURS'!$A$1:$B$132)</f>
        <v>0</v>
      </c>
      <c r="O202" s="69"/>
      <c r="P202" s="55" t="s">
        <v>43</v>
      </c>
      <c r="Q202" s="57">
        <f>LOOKUP(P$3:P$350,'TABLE DE VALEURS'!$A$1:$B$132)</f>
        <v>0</v>
      </c>
      <c r="R202" s="58">
        <f t="shared" si="8"/>
        <v>0</v>
      </c>
      <c r="S202" s="90">
        <f t="shared" si="7"/>
        <v>16</v>
      </c>
    </row>
    <row r="203" spans="1:19" x14ac:dyDescent="0.3">
      <c r="A203" s="64"/>
      <c r="B203" s="65"/>
      <c r="C203" s="65"/>
      <c r="D203" s="65"/>
      <c r="E203" s="68"/>
      <c r="F203" s="64"/>
      <c r="G203" s="55" t="s">
        <v>43</v>
      </c>
      <c r="H203" s="53">
        <f>LOOKUP(G$3:G$350,'TABLE DE VALEURS'!$A$1:$B$132)</f>
        <v>0</v>
      </c>
      <c r="I203" s="64"/>
      <c r="J203" s="55" t="s">
        <v>43</v>
      </c>
      <c r="K203" s="53">
        <f>LOOKUP(J$3:J$350,'TABLE DE VALEURS'!$A$1:$B$132)</f>
        <v>0</v>
      </c>
      <c r="L203" s="64"/>
      <c r="M203" s="55" t="s">
        <v>43</v>
      </c>
      <c r="N203" s="53">
        <f>LOOKUP(M$3:M$350,'TABLE DE VALEURS'!$A$1:$B$132)</f>
        <v>0</v>
      </c>
      <c r="O203" s="69"/>
      <c r="P203" s="55" t="s">
        <v>43</v>
      </c>
      <c r="Q203" s="57">
        <f>LOOKUP(P$3:P$350,'TABLE DE VALEURS'!$A$1:$B$132)</f>
        <v>0</v>
      </c>
      <c r="R203" s="58">
        <f t="shared" si="8"/>
        <v>0</v>
      </c>
      <c r="S203" s="90">
        <f t="shared" si="7"/>
        <v>16</v>
      </c>
    </row>
    <row r="204" spans="1:19" x14ac:dyDescent="0.3">
      <c r="A204" s="64"/>
      <c r="B204" s="65"/>
      <c r="C204" s="65"/>
      <c r="D204" s="65"/>
      <c r="E204" s="68"/>
      <c r="F204" s="64"/>
      <c r="G204" s="55" t="s">
        <v>43</v>
      </c>
      <c r="H204" s="53">
        <f>LOOKUP(G$3:G$350,'TABLE DE VALEURS'!$A$1:$B$132)</f>
        <v>0</v>
      </c>
      <c r="I204" s="64"/>
      <c r="J204" s="55" t="s">
        <v>43</v>
      </c>
      <c r="K204" s="53">
        <f>LOOKUP(J$3:J$350,'TABLE DE VALEURS'!$A$1:$B$132)</f>
        <v>0</v>
      </c>
      <c r="L204" s="64"/>
      <c r="M204" s="55" t="s">
        <v>43</v>
      </c>
      <c r="N204" s="53">
        <f>LOOKUP(M$3:M$350,'TABLE DE VALEURS'!$A$1:$B$132)</f>
        <v>0</v>
      </c>
      <c r="O204" s="69"/>
      <c r="P204" s="55" t="s">
        <v>43</v>
      </c>
      <c r="Q204" s="57">
        <f>LOOKUP(P$3:P$350,'TABLE DE VALEURS'!$A$1:$B$132)</f>
        <v>0</v>
      </c>
      <c r="R204" s="58">
        <f t="shared" si="8"/>
        <v>0</v>
      </c>
      <c r="S204" s="90">
        <f t="shared" si="7"/>
        <v>16</v>
      </c>
    </row>
    <row r="205" spans="1:19" x14ac:dyDescent="0.3">
      <c r="A205" s="64"/>
      <c r="B205" s="65"/>
      <c r="C205" s="65"/>
      <c r="D205" s="65"/>
      <c r="E205" s="68"/>
      <c r="F205" s="64"/>
      <c r="G205" s="55" t="s">
        <v>43</v>
      </c>
      <c r="H205" s="53">
        <f>LOOKUP(G$3:G$350,'TABLE DE VALEURS'!$A$1:$B$132)</f>
        <v>0</v>
      </c>
      <c r="I205" s="64"/>
      <c r="J205" s="55" t="s">
        <v>43</v>
      </c>
      <c r="K205" s="53">
        <f>LOOKUP(J$3:J$350,'TABLE DE VALEURS'!$A$1:$B$132)</f>
        <v>0</v>
      </c>
      <c r="L205" s="64"/>
      <c r="M205" s="55" t="s">
        <v>43</v>
      </c>
      <c r="N205" s="53">
        <f>LOOKUP(M$3:M$350,'TABLE DE VALEURS'!$A$1:$B$132)</f>
        <v>0</v>
      </c>
      <c r="O205" s="69"/>
      <c r="P205" s="55" t="s">
        <v>43</v>
      </c>
      <c r="Q205" s="57">
        <f>LOOKUP(P$3:P$350,'TABLE DE VALEURS'!$A$1:$B$132)</f>
        <v>0</v>
      </c>
      <c r="R205" s="58">
        <f t="shared" si="8"/>
        <v>0</v>
      </c>
      <c r="S205" s="90">
        <f t="shared" si="7"/>
        <v>16</v>
      </c>
    </row>
    <row r="206" spans="1:19" x14ac:dyDescent="0.3">
      <c r="A206" s="64"/>
      <c r="B206" s="65"/>
      <c r="C206" s="65"/>
      <c r="D206" s="65"/>
      <c r="E206" s="68"/>
      <c r="F206" s="64"/>
      <c r="G206" s="55" t="s">
        <v>43</v>
      </c>
      <c r="H206" s="53">
        <f>LOOKUP(G$3:G$350,'TABLE DE VALEURS'!$A$1:$B$132)</f>
        <v>0</v>
      </c>
      <c r="I206" s="64"/>
      <c r="J206" s="55" t="s">
        <v>43</v>
      </c>
      <c r="K206" s="53">
        <f>LOOKUP(J$3:J$350,'TABLE DE VALEURS'!$A$1:$B$132)</f>
        <v>0</v>
      </c>
      <c r="L206" s="64"/>
      <c r="M206" s="55" t="s">
        <v>43</v>
      </c>
      <c r="N206" s="53">
        <f>LOOKUP(M$3:M$350,'TABLE DE VALEURS'!$A$1:$B$132)</f>
        <v>0</v>
      </c>
      <c r="O206" s="69"/>
      <c r="P206" s="55" t="s">
        <v>43</v>
      </c>
      <c r="Q206" s="57">
        <f>LOOKUP(P$3:P$350,'TABLE DE VALEURS'!$A$1:$B$132)</f>
        <v>0</v>
      </c>
      <c r="R206" s="58">
        <f t="shared" si="8"/>
        <v>0</v>
      </c>
      <c r="S206" s="90">
        <f t="shared" si="7"/>
        <v>16</v>
      </c>
    </row>
    <row r="207" spans="1:19" x14ac:dyDescent="0.3">
      <c r="A207" s="64"/>
      <c r="B207" s="65"/>
      <c r="C207" s="65"/>
      <c r="D207" s="65"/>
      <c r="E207" s="68"/>
      <c r="F207" s="64"/>
      <c r="G207" s="55" t="s">
        <v>43</v>
      </c>
      <c r="H207" s="53">
        <f>LOOKUP(G$3:G$350,'TABLE DE VALEURS'!$A$1:$B$132)</f>
        <v>0</v>
      </c>
      <c r="I207" s="64"/>
      <c r="J207" s="55" t="s">
        <v>43</v>
      </c>
      <c r="K207" s="53">
        <f>LOOKUP(J$3:J$350,'TABLE DE VALEURS'!$A$1:$B$132)</f>
        <v>0</v>
      </c>
      <c r="L207" s="64"/>
      <c r="M207" s="55" t="s">
        <v>43</v>
      </c>
      <c r="N207" s="53">
        <f>LOOKUP(M$3:M$350,'TABLE DE VALEURS'!$A$1:$B$132)</f>
        <v>0</v>
      </c>
      <c r="O207" s="69"/>
      <c r="P207" s="55" t="s">
        <v>43</v>
      </c>
      <c r="Q207" s="57">
        <f>LOOKUP(P$3:P$350,'TABLE DE VALEURS'!$A$1:$B$132)</f>
        <v>0</v>
      </c>
      <c r="R207" s="58">
        <f t="shared" si="8"/>
        <v>0</v>
      </c>
      <c r="S207" s="90">
        <f t="shared" si="7"/>
        <v>16</v>
      </c>
    </row>
    <row r="208" spans="1:19" x14ac:dyDescent="0.3">
      <c r="A208" s="64"/>
      <c r="B208" s="65"/>
      <c r="C208" s="65"/>
      <c r="D208" s="65"/>
      <c r="E208" s="68"/>
      <c r="F208" s="64"/>
      <c r="G208" s="55" t="s">
        <v>43</v>
      </c>
      <c r="H208" s="53">
        <f>LOOKUP(G$3:G$350,'TABLE DE VALEURS'!$A$1:$B$132)</f>
        <v>0</v>
      </c>
      <c r="I208" s="64"/>
      <c r="J208" s="55" t="s">
        <v>43</v>
      </c>
      <c r="K208" s="53">
        <f>LOOKUP(J$3:J$350,'TABLE DE VALEURS'!$A$1:$B$132)</f>
        <v>0</v>
      </c>
      <c r="L208" s="64"/>
      <c r="M208" s="55" t="s">
        <v>43</v>
      </c>
      <c r="N208" s="53">
        <f>LOOKUP(M$3:M$350,'TABLE DE VALEURS'!$A$1:$B$132)</f>
        <v>0</v>
      </c>
      <c r="O208" s="69"/>
      <c r="P208" s="55" t="s">
        <v>43</v>
      </c>
      <c r="Q208" s="57">
        <f>LOOKUP(P$3:P$350,'TABLE DE VALEURS'!$A$1:$B$132)</f>
        <v>0</v>
      </c>
      <c r="R208" s="58">
        <f t="shared" si="8"/>
        <v>0</v>
      </c>
      <c r="S208" s="90">
        <f t="shared" si="7"/>
        <v>16</v>
      </c>
    </row>
    <row r="209" spans="1:19" x14ac:dyDescent="0.3">
      <c r="A209" s="64"/>
      <c r="B209" s="65"/>
      <c r="C209" s="65"/>
      <c r="D209" s="65"/>
      <c r="E209" s="68"/>
      <c r="F209" s="64"/>
      <c r="G209" s="55" t="s">
        <v>43</v>
      </c>
      <c r="H209" s="53">
        <f>LOOKUP(G$3:G$350,'TABLE DE VALEURS'!$A$1:$B$132)</f>
        <v>0</v>
      </c>
      <c r="I209" s="64"/>
      <c r="J209" s="55" t="s">
        <v>43</v>
      </c>
      <c r="K209" s="53">
        <f>LOOKUP(J$3:J$350,'TABLE DE VALEURS'!$A$1:$B$132)</f>
        <v>0</v>
      </c>
      <c r="L209" s="64"/>
      <c r="M209" s="55" t="s">
        <v>43</v>
      </c>
      <c r="N209" s="53">
        <f>LOOKUP(M$3:M$350,'TABLE DE VALEURS'!$A$1:$B$132)</f>
        <v>0</v>
      </c>
      <c r="O209" s="69"/>
      <c r="P209" s="55" t="s">
        <v>43</v>
      </c>
      <c r="Q209" s="57">
        <f>LOOKUP(P$3:P$350,'TABLE DE VALEURS'!$A$1:$B$132)</f>
        <v>0</v>
      </c>
      <c r="R209" s="58">
        <f t="shared" si="8"/>
        <v>0</v>
      </c>
      <c r="S209" s="90">
        <f t="shared" si="7"/>
        <v>16</v>
      </c>
    </row>
    <row r="210" spans="1:19" x14ac:dyDescent="0.3">
      <c r="A210" s="64"/>
      <c r="B210" s="65"/>
      <c r="C210" s="65"/>
      <c r="D210" s="65"/>
      <c r="E210" s="68"/>
      <c r="F210" s="64"/>
      <c r="G210" s="55" t="s">
        <v>43</v>
      </c>
      <c r="H210" s="53">
        <f>LOOKUP(G$3:G$350,'TABLE DE VALEURS'!$A$1:$B$132)</f>
        <v>0</v>
      </c>
      <c r="I210" s="64"/>
      <c r="J210" s="55" t="s">
        <v>43</v>
      </c>
      <c r="K210" s="53">
        <f>LOOKUP(J$3:J$350,'TABLE DE VALEURS'!$A$1:$B$132)</f>
        <v>0</v>
      </c>
      <c r="L210" s="64"/>
      <c r="M210" s="55" t="s">
        <v>43</v>
      </c>
      <c r="N210" s="53">
        <f>LOOKUP(M$3:M$350,'TABLE DE VALEURS'!$A$1:$B$132)</f>
        <v>0</v>
      </c>
      <c r="O210" s="69"/>
      <c r="P210" s="55" t="s">
        <v>43</v>
      </c>
      <c r="Q210" s="57">
        <f>LOOKUP(P$3:P$350,'TABLE DE VALEURS'!$A$1:$B$132)</f>
        <v>0</v>
      </c>
      <c r="R210" s="58">
        <f t="shared" si="8"/>
        <v>0</v>
      </c>
      <c r="S210" s="90">
        <f t="shared" si="7"/>
        <v>16</v>
      </c>
    </row>
    <row r="211" spans="1:19" x14ac:dyDescent="0.3">
      <c r="A211" s="64"/>
      <c r="B211" s="65"/>
      <c r="C211" s="65"/>
      <c r="D211" s="65"/>
      <c r="E211" s="68"/>
      <c r="F211" s="64"/>
      <c r="G211" s="55" t="s">
        <v>43</v>
      </c>
      <c r="H211" s="53">
        <f>LOOKUP(G$3:G$350,'TABLE DE VALEURS'!$A$1:$B$132)</f>
        <v>0</v>
      </c>
      <c r="I211" s="64"/>
      <c r="J211" s="55" t="s">
        <v>43</v>
      </c>
      <c r="K211" s="53">
        <f>LOOKUP(J$3:J$350,'TABLE DE VALEURS'!$A$1:$B$132)</f>
        <v>0</v>
      </c>
      <c r="L211" s="64"/>
      <c r="M211" s="55" t="s">
        <v>43</v>
      </c>
      <c r="N211" s="53">
        <f>LOOKUP(M$3:M$350,'TABLE DE VALEURS'!$A$1:$B$132)</f>
        <v>0</v>
      </c>
      <c r="O211" s="69"/>
      <c r="P211" s="55" t="s">
        <v>43</v>
      </c>
      <c r="Q211" s="57">
        <f>LOOKUP(P$3:P$350,'TABLE DE VALEURS'!$A$1:$B$132)</f>
        <v>0</v>
      </c>
      <c r="R211" s="58">
        <f t="shared" si="8"/>
        <v>0</v>
      </c>
      <c r="S211" s="90">
        <f t="shared" si="7"/>
        <v>16</v>
      </c>
    </row>
    <row r="212" spans="1:19" x14ac:dyDescent="0.3">
      <c r="A212" s="64"/>
      <c r="B212" s="65"/>
      <c r="C212" s="65"/>
      <c r="D212" s="65"/>
      <c r="E212" s="68"/>
      <c r="F212" s="64"/>
      <c r="G212" s="55" t="s">
        <v>43</v>
      </c>
      <c r="H212" s="53">
        <f>LOOKUP(G$3:G$350,'TABLE DE VALEURS'!$A$1:$B$132)</f>
        <v>0</v>
      </c>
      <c r="I212" s="64"/>
      <c r="J212" s="55" t="s">
        <v>43</v>
      </c>
      <c r="K212" s="53">
        <f>LOOKUP(J$3:J$350,'TABLE DE VALEURS'!$A$1:$B$132)</f>
        <v>0</v>
      </c>
      <c r="L212" s="64"/>
      <c r="M212" s="55" t="s">
        <v>43</v>
      </c>
      <c r="N212" s="53">
        <f>LOOKUP(M$3:M$350,'TABLE DE VALEURS'!$A$1:$B$132)</f>
        <v>0</v>
      </c>
      <c r="O212" s="69"/>
      <c r="P212" s="55" t="s">
        <v>43</v>
      </c>
      <c r="Q212" s="57">
        <f>LOOKUP(P$3:P$350,'TABLE DE VALEURS'!$A$1:$B$132)</f>
        <v>0</v>
      </c>
      <c r="R212" s="58">
        <f t="shared" si="8"/>
        <v>0</v>
      </c>
      <c r="S212" s="90">
        <f t="shared" si="7"/>
        <v>16</v>
      </c>
    </row>
    <row r="213" spans="1:19" x14ac:dyDescent="0.3">
      <c r="A213" s="64"/>
      <c r="B213" s="65"/>
      <c r="C213" s="65"/>
      <c r="D213" s="65"/>
      <c r="E213" s="68"/>
      <c r="F213" s="64"/>
      <c r="G213" s="55" t="s">
        <v>43</v>
      </c>
      <c r="H213" s="53">
        <f>LOOKUP(G$3:G$350,'TABLE DE VALEURS'!$A$1:$B$132)</f>
        <v>0</v>
      </c>
      <c r="I213" s="64"/>
      <c r="J213" s="55" t="s">
        <v>43</v>
      </c>
      <c r="K213" s="53">
        <f>LOOKUP(J$3:J$350,'TABLE DE VALEURS'!$A$1:$B$132)</f>
        <v>0</v>
      </c>
      <c r="L213" s="64"/>
      <c r="M213" s="55" t="s">
        <v>43</v>
      </c>
      <c r="N213" s="53">
        <f>LOOKUP(M$3:M$350,'TABLE DE VALEURS'!$A$1:$B$132)</f>
        <v>0</v>
      </c>
      <c r="O213" s="69"/>
      <c r="P213" s="55" t="s">
        <v>43</v>
      </c>
      <c r="Q213" s="57">
        <f>LOOKUP(P$3:P$350,'TABLE DE VALEURS'!$A$1:$B$132)</f>
        <v>0</v>
      </c>
      <c r="R213" s="58">
        <f t="shared" si="8"/>
        <v>0</v>
      </c>
      <c r="S213" s="90">
        <f t="shared" si="7"/>
        <v>16</v>
      </c>
    </row>
    <row r="214" spans="1:19" x14ac:dyDescent="0.3">
      <c r="A214" s="64"/>
      <c r="B214" s="65"/>
      <c r="C214" s="65"/>
      <c r="D214" s="65"/>
      <c r="E214" s="68"/>
      <c r="F214" s="64"/>
      <c r="G214" s="55" t="s">
        <v>43</v>
      </c>
      <c r="H214" s="53">
        <f>LOOKUP(G$3:G$350,'TABLE DE VALEURS'!$A$1:$B$132)</f>
        <v>0</v>
      </c>
      <c r="I214" s="64"/>
      <c r="J214" s="55" t="s">
        <v>43</v>
      </c>
      <c r="K214" s="53">
        <f>LOOKUP(J$3:J$350,'TABLE DE VALEURS'!$A$1:$B$132)</f>
        <v>0</v>
      </c>
      <c r="L214" s="64"/>
      <c r="M214" s="55" t="s">
        <v>43</v>
      </c>
      <c r="N214" s="53">
        <f>LOOKUP(M$3:M$350,'TABLE DE VALEURS'!$A$1:$B$132)</f>
        <v>0</v>
      </c>
      <c r="O214" s="69"/>
      <c r="P214" s="55" t="s">
        <v>43</v>
      </c>
      <c r="Q214" s="57">
        <f>LOOKUP(P$3:P$350,'TABLE DE VALEURS'!$A$1:$B$132)</f>
        <v>0</v>
      </c>
      <c r="R214" s="58">
        <f t="shared" si="8"/>
        <v>0</v>
      </c>
      <c r="S214" s="90">
        <f t="shared" si="7"/>
        <v>16</v>
      </c>
    </row>
    <row r="215" spans="1:19" x14ac:dyDescent="0.3">
      <c r="A215" s="64"/>
      <c r="B215" s="65"/>
      <c r="C215" s="65"/>
      <c r="D215" s="65"/>
      <c r="E215" s="68"/>
      <c r="F215" s="64"/>
      <c r="G215" s="55" t="s">
        <v>43</v>
      </c>
      <c r="H215" s="53">
        <f>LOOKUP(G$3:G$350,'TABLE DE VALEURS'!$A$1:$B$132)</f>
        <v>0</v>
      </c>
      <c r="I215" s="64"/>
      <c r="J215" s="55" t="s">
        <v>43</v>
      </c>
      <c r="K215" s="53">
        <f>LOOKUP(J$3:J$350,'TABLE DE VALEURS'!$A$1:$B$132)</f>
        <v>0</v>
      </c>
      <c r="L215" s="64"/>
      <c r="M215" s="55" t="s">
        <v>43</v>
      </c>
      <c r="N215" s="53">
        <f>LOOKUP(M$3:M$350,'TABLE DE VALEURS'!$A$1:$B$132)</f>
        <v>0</v>
      </c>
      <c r="O215" s="69"/>
      <c r="P215" s="55" t="s">
        <v>43</v>
      </c>
      <c r="Q215" s="57">
        <f>LOOKUP(P$3:P$350,'TABLE DE VALEURS'!$A$1:$B$132)</f>
        <v>0</v>
      </c>
      <c r="R215" s="58">
        <f t="shared" si="8"/>
        <v>0</v>
      </c>
      <c r="S215" s="90">
        <f t="shared" si="7"/>
        <v>16</v>
      </c>
    </row>
    <row r="216" spans="1:19" x14ac:dyDescent="0.3">
      <c r="A216" s="64"/>
      <c r="B216" s="65"/>
      <c r="C216" s="65"/>
      <c r="D216" s="65"/>
      <c r="E216" s="68"/>
      <c r="F216" s="64"/>
      <c r="G216" s="55" t="s">
        <v>43</v>
      </c>
      <c r="H216" s="53">
        <f>LOOKUP(G$3:G$350,'TABLE DE VALEURS'!$A$1:$B$132)</f>
        <v>0</v>
      </c>
      <c r="I216" s="64"/>
      <c r="J216" s="55" t="s">
        <v>43</v>
      </c>
      <c r="K216" s="53">
        <f>LOOKUP(J$3:J$350,'TABLE DE VALEURS'!$A$1:$B$132)</f>
        <v>0</v>
      </c>
      <c r="L216" s="64"/>
      <c r="M216" s="55" t="s">
        <v>43</v>
      </c>
      <c r="N216" s="53">
        <f>LOOKUP(M$3:M$350,'TABLE DE VALEURS'!$A$1:$B$132)</f>
        <v>0</v>
      </c>
      <c r="O216" s="69"/>
      <c r="P216" s="55" t="s">
        <v>43</v>
      </c>
      <c r="Q216" s="57">
        <f>LOOKUP(P$3:P$350,'TABLE DE VALEURS'!$A$1:$B$132)</f>
        <v>0</v>
      </c>
      <c r="R216" s="58">
        <f t="shared" si="8"/>
        <v>0</v>
      </c>
      <c r="S216" s="90">
        <f t="shared" si="7"/>
        <v>16</v>
      </c>
    </row>
    <row r="217" spans="1:19" x14ac:dyDescent="0.3">
      <c r="A217" s="64"/>
      <c r="B217" s="65"/>
      <c r="C217" s="65"/>
      <c r="D217" s="65"/>
      <c r="E217" s="68"/>
      <c r="F217" s="64"/>
      <c r="G217" s="55" t="s">
        <v>43</v>
      </c>
      <c r="H217" s="53">
        <f>LOOKUP(G$3:G$350,'TABLE DE VALEURS'!$A$1:$B$132)</f>
        <v>0</v>
      </c>
      <c r="I217" s="64"/>
      <c r="J217" s="55" t="s">
        <v>43</v>
      </c>
      <c r="K217" s="53">
        <f>LOOKUP(J$3:J$350,'TABLE DE VALEURS'!$A$1:$B$132)</f>
        <v>0</v>
      </c>
      <c r="L217" s="64"/>
      <c r="M217" s="55" t="s">
        <v>43</v>
      </c>
      <c r="N217" s="53">
        <f>LOOKUP(M$3:M$350,'TABLE DE VALEURS'!$A$1:$B$132)</f>
        <v>0</v>
      </c>
      <c r="O217" s="69"/>
      <c r="P217" s="55" t="s">
        <v>43</v>
      </c>
      <c r="Q217" s="57">
        <f>LOOKUP(P$3:P$350,'TABLE DE VALEURS'!$A$1:$B$132)</f>
        <v>0</v>
      </c>
      <c r="R217" s="58">
        <f t="shared" si="8"/>
        <v>0</v>
      </c>
      <c r="S217" s="90">
        <f t="shared" si="7"/>
        <v>16</v>
      </c>
    </row>
    <row r="218" spans="1:19" x14ac:dyDescent="0.3">
      <c r="A218" s="64"/>
      <c r="B218" s="65"/>
      <c r="C218" s="65"/>
      <c r="D218" s="65"/>
      <c r="E218" s="68"/>
      <c r="F218" s="64"/>
      <c r="G218" s="55" t="s">
        <v>43</v>
      </c>
      <c r="H218" s="53">
        <f>LOOKUP(G$3:G$350,'TABLE DE VALEURS'!$A$1:$B$132)</f>
        <v>0</v>
      </c>
      <c r="I218" s="64"/>
      <c r="J218" s="55" t="s">
        <v>43</v>
      </c>
      <c r="K218" s="53">
        <f>LOOKUP(J$3:J$350,'TABLE DE VALEURS'!$A$1:$B$132)</f>
        <v>0</v>
      </c>
      <c r="L218" s="64"/>
      <c r="M218" s="55" t="s">
        <v>43</v>
      </c>
      <c r="N218" s="53">
        <f>LOOKUP(M$3:M$350,'TABLE DE VALEURS'!$A$1:$B$132)</f>
        <v>0</v>
      </c>
      <c r="O218" s="69"/>
      <c r="P218" s="55" t="s">
        <v>43</v>
      </c>
      <c r="Q218" s="57">
        <f>LOOKUP(P$3:P$350,'TABLE DE VALEURS'!$A$1:$B$132)</f>
        <v>0</v>
      </c>
      <c r="R218" s="58">
        <f t="shared" si="8"/>
        <v>0</v>
      </c>
      <c r="S218" s="90">
        <f t="shared" si="7"/>
        <v>16</v>
      </c>
    </row>
    <row r="219" spans="1:19" x14ac:dyDescent="0.3">
      <c r="A219" s="64"/>
      <c r="B219" s="65"/>
      <c r="C219" s="65"/>
      <c r="D219" s="65"/>
      <c r="E219" s="68"/>
      <c r="F219" s="64"/>
      <c r="G219" s="55" t="s">
        <v>43</v>
      </c>
      <c r="H219" s="53">
        <f>LOOKUP(G$3:G$350,'TABLE DE VALEURS'!$A$1:$B$132)</f>
        <v>0</v>
      </c>
      <c r="I219" s="64"/>
      <c r="J219" s="55" t="s">
        <v>43</v>
      </c>
      <c r="K219" s="53">
        <f>LOOKUP(J$3:J$350,'TABLE DE VALEURS'!$A$1:$B$132)</f>
        <v>0</v>
      </c>
      <c r="L219" s="64"/>
      <c r="M219" s="55" t="s">
        <v>43</v>
      </c>
      <c r="N219" s="53">
        <f>LOOKUP(M$3:M$350,'TABLE DE VALEURS'!$A$1:$B$132)</f>
        <v>0</v>
      </c>
      <c r="O219" s="69"/>
      <c r="P219" s="55" t="s">
        <v>43</v>
      </c>
      <c r="Q219" s="57">
        <f>LOOKUP(P$3:P$350,'TABLE DE VALEURS'!$A$1:$B$132)</f>
        <v>0</v>
      </c>
      <c r="R219" s="58">
        <f t="shared" si="8"/>
        <v>0</v>
      </c>
      <c r="S219" s="90">
        <f t="shared" si="7"/>
        <v>16</v>
      </c>
    </row>
    <row r="220" spans="1:19" x14ac:dyDescent="0.3">
      <c r="A220" s="64"/>
      <c r="B220" s="65"/>
      <c r="C220" s="65"/>
      <c r="D220" s="65"/>
      <c r="E220" s="68"/>
      <c r="F220" s="64"/>
      <c r="G220" s="55" t="s">
        <v>43</v>
      </c>
      <c r="H220" s="53">
        <f>LOOKUP(G$3:G$350,'TABLE DE VALEURS'!$A$1:$B$132)</f>
        <v>0</v>
      </c>
      <c r="I220" s="64"/>
      <c r="J220" s="55" t="s">
        <v>43</v>
      </c>
      <c r="K220" s="53">
        <f>LOOKUP(J$3:J$350,'TABLE DE VALEURS'!$A$1:$B$132)</f>
        <v>0</v>
      </c>
      <c r="L220" s="64"/>
      <c r="M220" s="55" t="s">
        <v>43</v>
      </c>
      <c r="N220" s="53">
        <f>LOOKUP(M$3:M$350,'TABLE DE VALEURS'!$A$1:$B$132)</f>
        <v>0</v>
      </c>
      <c r="O220" s="69"/>
      <c r="P220" s="55" t="s">
        <v>43</v>
      </c>
      <c r="Q220" s="57">
        <f>LOOKUP(P$3:P$350,'TABLE DE VALEURS'!$A$1:$B$132)</f>
        <v>0</v>
      </c>
      <c r="R220" s="58">
        <f t="shared" si="8"/>
        <v>0</v>
      </c>
      <c r="S220" s="90">
        <f t="shared" si="7"/>
        <v>16</v>
      </c>
    </row>
    <row r="221" spans="1:19" x14ac:dyDescent="0.3">
      <c r="A221" s="64"/>
      <c r="B221" s="65"/>
      <c r="C221" s="65"/>
      <c r="D221" s="65"/>
      <c r="E221" s="68"/>
      <c r="F221" s="64"/>
      <c r="G221" s="55" t="s">
        <v>43</v>
      </c>
      <c r="H221" s="53">
        <f>LOOKUP(G$3:G$350,'TABLE DE VALEURS'!$A$1:$B$132)</f>
        <v>0</v>
      </c>
      <c r="I221" s="64"/>
      <c r="J221" s="55" t="s">
        <v>43</v>
      </c>
      <c r="K221" s="53">
        <f>LOOKUP(J$3:J$350,'TABLE DE VALEURS'!$A$1:$B$132)</f>
        <v>0</v>
      </c>
      <c r="L221" s="64"/>
      <c r="M221" s="55" t="s">
        <v>43</v>
      </c>
      <c r="N221" s="53">
        <f>LOOKUP(M$3:M$350,'TABLE DE VALEURS'!$A$1:$B$132)</f>
        <v>0</v>
      </c>
      <c r="O221" s="69"/>
      <c r="P221" s="55" t="s">
        <v>43</v>
      </c>
      <c r="Q221" s="57">
        <f>LOOKUP(P$3:P$350,'TABLE DE VALEURS'!$A$1:$B$132)</f>
        <v>0</v>
      </c>
      <c r="R221" s="58">
        <f t="shared" si="8"/>
        <v>0</v>
      </c>
      <c r="S221" s="90">
        <f t="shared" si="7"/>
        <v>16</v>
      </c>
    </row>
    <row r="222" spans="1:19" x14ac:dyDescent="0.3">
      <c r="A222" s="64"/>
      <c r="B222" s="65"/>
      <c r="C222" s="65"/>
      <c r="D222" s="65"/>
      <c r="E222" s="68"/>
      <c r="F222" s="64"/>
      <c r="G222" s="55" t="s">
        <v>43</v>
      </c>
      <c r="H222" s="53">
        <f>LOOKUP(G$3:G$350,'TABLE DE VALEURS'!$A$1:$B$132)</f>
        <v>0</v>
      </c>
      <c r="I222" s="64"/>
      <c r="J222" s="55" t="s">
        <v>43</v>
      </c>
      <c r="K222" s="53">
        <f>LOOKUP(J$3:J$350,'TABLE DE VALEURS'!$A$1:$B$132)</f>
        <v>0</v>
      </c>
      <c r="L222" s="64"/>
      <c r="M222" s="55" t="s">
        <v>43</v>
      </c>
      <c r="N222" s="53">
        <f>LOOKUP(M$3:M$350,'TABLE DE VALEURS'!$A$1:$B$132)</f>
        <v>0</v>
      </c>
      <c r="O222" s="69"/>
      <c r="P222" s="55" t="s">
        <v>43</v>
      </c>
      <c r="Q222" s="57">
        <f>LOOKUP(P$3:P$350,'TABLE DE VALEURS'!$A$1:$B$132)</f>
        <v>0</v>
      </c>
      <c r="R222" s="58">
        <f t="shared" si="8"/>
        <v>0</v>
      </c>
      <c r="S222" s="90">
        <f t="shared" ref="S222:S285" si="9">RANK($R222,R$3:R$350)</f>
        <v>16</v>
      </c>
    </row>
    <row r="223" spans="1:19" x14ac:dyDescent="0.3">
      <c r="A223" s="64"/>
      <c r="B223" s="65"/>
      <c r="C223" s="65"/>
      <c r="D223" s="65"/>
      <c r="E223" s="68"/>
      <c r="F223" s="64"/>
      <c r="G223" s="55" t="s">
        <v>43</v>
      </c>
      <c r="H223" s="53">
        <f>LOOKUP(G$3:G$350,'TABLE DE VALEURS'!$A$1:$B$132)</f>
        <v>0</v>
      </c>
      <c r="I223" s="64"/>
      <c r="J223" s="55" t="s">
        <v>43</v>
      </c>
      <c r="K223" s="53">
        <f>LOOKUP(J$3:J$350,'TABLE DE VALEURS'!$A$1:$B$132)</f>
        <v>0</v>
      </c>
      <c r="L223" s="64"/>
      <c r="M223" s="55" t="s">
        <v>43</v>
      </c>
      <c r="N223" s="53">
        <f>LOOKUP(M$3:M$350,'TABLE DE VALEURS'!$A$1:$B$132)</f>
        <v>0</v>
      </c>
      <c r="O223" s="69"/>
      <c r="P223" s="55" t="s">
        <v>43</v>
      </c>
      <c r="Q223" s="57">
        <f>LOOKUP(P$3:P$350,'TABLE DE VALEURS'!$A$1:$B$132)</f>
        <v>0</v>
      </c>
      <c r="R223" s="58">
        <f t="shared" si="8"/>
        <v>0</v>
      </c>
      <c r="S223" s="90">
        <f t="shared" si="9"/>
        <v>16</v>
      </c>
    </row>
    <row r="224" spans="1:19" x14ac:dyDescent="0.3">
      <c r="A224" s="64"/>
      <c r="B224" s="65"/>
      <c r="C224" s="65"/>
      <c r="D224" s="65"/>
      <c r="E224" s="68"/>
      <c r="F224" s="64"/>
      <c r="G224" s="55" t="s">
        <v>43</v>
      </c>
      <c r="H224" s="53">
        <f>LOOKUP(G$3:G$350,'TABLE DE VALEURS'!$A$1:$B$132)</f>
        <v>0</v>
      </c>
      <c r="I224" s="64"/>
      <c r="J224" s="55" t="s">
        <v>43</v>
      </c>
      <c r="K224" s="53">
        <f>LOOKUP(J$3:J$350,'TABLE DE VALEURS'!$A$1:$B$132)</f>
        <v>0</v>
      </c>
      <c r="L224" s="64"/>
      <c r="M224" s="55" t="s">
        <v>43</v>
      </c>
      <c r="N224" s="53">
        <f>LOOKUP(M$3:M$350,'TABLE DE VALEURS'!$A$1:$B$132)</f>
        <v>0</v>
      </c>
      <c r="O224" s="69"/>
      <c r="P224" s="55" t="s">
        <v>43</v>
      </c>
      <c r="Q224" s="57">
        <f>LOOKUP(P$3:P$350,'TABLE DE VALEURS'!$A$1:$B$132)</f>
        <v>0</v>
      </c>
      <c r="R224" s="58">
        <f t="shared" si="8"/>
        <v>0</v>
      </c>
      <c r="S224" s="90">
        <f t="shared" si="9"/>
        <v>16</v>
      </c>
    </row>
    <row r="225" spans="1:19" x14ac:dyDescent="0.3">
      <c r="A225" s="64"/>
      <c r="B225" s="65"/>
      <c r="C225" s="65"/>
      <c r="D225" s="65"/>
      <c r="E225" s="68"/>
      <c r="F225" s="64"/>
      <c r="G225" s="55" t="s">
        <v>43</v>
      </c>
      <c r="H225" s="53">
        <f>LOOKUP(G$3:G$350,'TABLE DE VALEURS'!$A$1:$B$132)</f>
        <v>0</v>
      </c>
      <c r="I225" s="64"/>
      <c r="J225" s="55" t="s">
        <v>43</v>
      </c>
      <c r="K225" s="53">
        <f>LOOKUP(J$3:J$350,'TABLE DE VALEURS'!$A$1:$B$132)</f>
        <v>0</v>
      </c>
      <c r="L225" s="64"/>
      <c r="M225" s="55" t="s">
        <v>43</v>
      </c>
      <c r="N225" s="53">
        <f>LOOKUP(M$3:M$350,'TABLE DE VALEURS'!$A$1:$B$132)</f>
        <v>0</v>
      </c>
      <c r="O225" s="69"/>
      <c r="P225" s="55" t="s">
        <v>43</v>
      </c>
      <c r="Q225" s="57">
        <f>LOOKUP(P$3:P$350,'TABLE DE VALEURS'!$A$1:$B$132)</f>
        <v>0</v>
      </c>
      <c r="R225" s="58">
        <f t="shared" si="8"/>
        <v>0</v>
      </c>
      <c r="S225" s="90">
        <f t="shared" si="9"/>
        <v>16</v>
      </c>
    </row>
    <row r="226" spans="1:19" x14ac:dyDescent="0.3">
      <c r="A226" s="64"/>
      <c r="B226" s="65"/>
      <c r="C226" s="65"/>
      <c r="D226" s="65"/>
      <c r="E226" s="68"/>
      <c r="F226" s="64"/>
      <c r="G226" s="55" t="s">
        <v>43</v>
      </c>
      <c r="H226" s="53">
        <f>LOOKUP(G$3:G$350,'TABLE DE VALEURS'!$A$1:$B$132)</f>
        <v>0</v>
      </c>
      <c r="I226" s="64"/>
      <c r="J226" s="55" t="s">
        <v>43</v>
      </c>
      <c r="K226" s="53">
        <f>LOOKUP(J$3:J$350,'TABLE DE VALEURS'!$A$1:$B$132)</f>
        <v>0</v>
      </c>
      <c r="L226" s="64"/>
      <c r="M226" s="55" t="s">
        <v>43</v>
      </c>
      <c r="N226" s="53">
        <f>LOOKUP(M$3:M$350,'TABLE DE VALEURS'!$A$1:$B$132)</f>
        <v>0</v>
      </c>
      <c r="O226" s="69"/>
      <c r="P226" s="55" t="s">
        <v>43</v>
      </c>
      <c r="Q226" s="57">
        <f>LOOKUP(P$3:P$350,'TABLE DE VALEURS'!$A$1:$B$132)</f>
        <v>0</v>
      </c>
      <c r="R226" s="58">
        <f t="shared" si="8"/>
        <v>0</v>
      </c>
      <c r="S226" s="90">
        <f t="shared" si="9"/>
        <v>16</v>
      </c>
    </row>
    <row r="227" spans="1:19" x14ac:dyDescent="0.3">
      <c r="A227" s="64"/>
      <c r="B227" s="65"/>
      <c r="C227" s="65"/>
      <c r="D227" s="65"/>
      <c r="E227" s="68"/>
      <c r="F227" s="64"/>
      <c r="G227" s="55" t="s">
        <v>43</v>
      </c>
      <c r="H227" s="53">
        <f>LOOKUP(G$3:G$350,'TABLE DE VALEURS'!$A$1:$B$132)</f>
        <v>0</v>
      </c>
      <c r="I227" s="64"/>
      <c r="J227" s="55" t="s">
        <v>43</v>
      </c>
      <c r="K227" s="53">
        <f>LOOKUP(J$3:J$350,'TABLE DE VALEURS'!$A$1:$B$132)</f>
        <v>0</v>
      </c>
      <c r="L227" s="64"/>
      <c r="M227" s="55" t="s">
        <v>43</v>
      </c>
      <c r="N227" s="53">
        <f>LOOKUP(M$3:M$350,'TABLE DE VALEURS'!$A$1:$B$132)</f>
        <v>0</v>
      </c>
      <c r="O227" s="69"/>
      <c r="P227" s="55" t="s">
        <v>43</v>
      </c>
      <c r="Q227" s="57">
        <f>LOOKUP(P$3:P$350,'TABLE DE VALEURS'!$A$1:$B$132)</f>
        <v>0</v>
      </c>
      <c r="R227" s="58">
        <f t="shared" si="8"/>
        <v>0</v>
      </c>
      <c r="S227" s="90">
        <f t="shared" si="9"/>
        <v>16</v>
      </c>
    </row>
    <row r="228" spans="1:19" x14ac:dyDescent="0.3">
      <c r="A228" s="64"/>
      <c r="B228" s="65"/>
      <c r="C228" s="65"/>
      <c r="D228" s="65"/>
      <c r="E228" s="68"/>
      <c r="F228" s="64"/>
      <c r="G228" s="55" t="s">
        <v>43</v>
      </c>
      <c r="H228" s="53">
        <f>LOOKUP(G$3:G$350,'TABLE DE VALEURS'!$A$1:$B$132)</f>
        <v>0</v>
      </c>
      <c r="I228" s="64"/>
      <c r="J228" s="55" t="s">
        <v>43</v>
      </c>
      <c r="K228" s="53">
        <f>LOOKUP(J$3:J$350,'TABLE DE VALEURS'!$A$1:$B$132)</f>
        <v>0</v>
      </c>
      <c r="L228" s="64"/>
      <c r="M228" s="55" t="s">
        <v>43</v>
      </c>
      <c r="N228" s="53">
        <f>LOOKUP(M$3:M$350,'TABLE DE VALEURS'!$A$1:$B$132)</f>
        <v>0</v>
      </c>
      <c r="O228" s="69"/>
      <c r="P228" s="55" t="s">
        <v>43</v>
      </c>
      <c r="Q228" s="57">
        <f>LOOKUP(P$3:P$350,'TABLE DE VALEURS'!$A$1:$B$132)</f>
        <v>0</v>
      </c>
      <c r="R228" s="58">
        <f t="shared" si="8"/>
        <v>0</v>
      </c>
      <c r="S228" s="90">
        <f t="shared" si="9"/>
        <v>16</v>
      </c>
    </row>
    <row r="229" spans="1:19" x14ac:dyDescent="0.3">
      <c r="A229" s="64"/>
      <c r="B229" s="65"/>
      <c r="C229" s="65"/>
      <c r="D229" s="65"/>
      <c r="E229" s="68"/>
      <c r="F229" s="64"/>
      <c r="G229" s="55" t="s">
        <v>43</v>
      </c>
      <c r="H229" s="53">
        <f>LOOKUP(G$3:G$350,'TABLE DE VALEURS'!$A$1:$B$132)</f>
        <v>0</v>
      </c>
      <c r="I229" s="64"/>
      <c r="J229" s="55" t="s">
        <v>43</v>
      </c>
      <c r="K229" s="53">
        <f>LOOKUP(J$3:J$350,'TABLE DE VALEURS'!$A$1:$B$132)</f>
        <v>0</v>
      </c>
      <c r="L229" s="64"/>
      <c r="M229" s="55" t="s">
        <v>43</v>
      </c>
      <c r="N229" s="53">
        <f>LOOKUP(M$3:M$350,'TABLE DE VALEURS'!$A$1:$B$132)</f>
        <v>0</v>
      </c>
      <c r="O229" s="69"/>
      <c r="P229" s="55" t="s">
        <v>43</v>
      </c>
      <c r="Q229" s="57">
        <f>LOOKUP(P$3:P$350,'TABLE DE VALEURS'!$A$1:$B$132)</f>
        <v>0</v>
      </c>
      <c r="R229" s="58">
        <f t="shared" si="8"/>
        <v>0</v>
      </c>
      <c r="S229" s="90">
        <f t="shared" si="9"/>
        <v>16</v>
      </c>
    </row>
    <row r="230" spans="1:19" x14ac:dyDescent="0.3">
      <c r="A230" s="64"/>
      <c r="B230" s="65"/>
      <c r="C230" s="65"/>
      <c r="D230" s="65"/>
      <c r="E230" s="68"/>
      <c r="F230" s="64"/>
      <c r="G230" s="55" t="s">
        <v>43</v>
      </c>
      <c r="H230" s="53">
        <f>LOOKUP(G$3:G$350,'TABLE DE VALEURS'!$A$1:$B$132)</f>
        <v>0</v>
      </c>
      <c r="I230" s="64"/>
      <c r="J230" s="55" t="s">
        <v>43</v>
      </c>
      <c r="K230" s="53">
        <f>LOOKUP(J$3:J$350,'TABLE DE VALEURS'!$A$1:$B$132)</f>
        <v>0</v>
      </c>
      <c r="L230" s="64"/>
      <c r="M230" s="55" t="s">
        <v>43</v>
      </c>
      <c r="N230" s="53">
        <f>LOOKUP(M$3:M$350,'TABLE DE VALEURS'!$A$1:$B$132)</f>
        <v>0</v>
      </c>
      <c r="O230" s="69"/>
      <c r="P230" s="55" t="s">
        <v>43</v>
      </c>
      <c r="Q230" s="57">
        <f>LOOKUP(P$3:P$350,'TABLE DE VALEURS'!$A$1:$B$132)</f>
        <v>0</v>
      </c>
      <c r="R230" s="58">
        <f t="shared" si="8"/>
        <v>0</v>
      </c>
      <c r="S230" s="90">
        <f t="shared" si="9"/>
        <v>16</v>
      </c>
    </row>
    <row r="231" spans="1:19" x14ac:dyDescent="0.3">
      <c r="A231" s="64"/>
      <c r="B231" s="65"/>
      <c r="C231" s="65"/>
      <c r="D231" s="65"/>
      <c r="E231" s="68"/>
      <c r="F231" s="64"/>
      <c r="G231" s="55" t="s">
        <v>43</v>
      </c>
      <c r="H231" s="53">
        <f>LOOKUP(G$3:G$350,'TABLE DE VALEURS'!$A$1:$B$132)</f>
        <v>0</v>
      </c>
      <c r="I231" s="64"/>
      <c r="J231" s="55" t="s">
        <v>43</v>
      </c>
      <c r="K231" s="53">
        <f>LOOKUP(J$3:J$350,'TABLE DE VALEURS'!$A$1:$B$132)</f>
        <v>0</v>
      </c>
      <c r="L231" s="64"/>
      <c r="M231" s="55" t="s">
        <v>43</v>
      </c>
      <c r="N231" s="53">
        <f>LOOKUP(M$3:M$350,'TABLE DE VALEURS'!$A$1:$B$132)</f>
        <v>0</v>
      </c>
      <c r="O231" s="69"/>
      <c r="P231" s="55" t="s">
        <v>43</v>
      </c>
      <c r="Q231" s="57">
        <f>LOOKUP(P$3:P$350,'TABLE DE VALEURS'!$A$1:$B$132)</f>
        <v>0</v>
      </c>
      <c r="R231" s="58">
        <f t="shared" si="8"/>
        <v>0</v>
      </c>
      <c r="S231" s="90">
        <f t="shared" si="9"/>
        <v>16</v>
      </c>
    </row>
    <row r="232" spans="1:19" x14ac:dyDescent="0.3">
      <c r="A232" s="64"/>
      <c r="B232" s="65"/>
      <c r="C232" s="65"/>
      <c r="D232" s="65"/>
      <c r="E232" s="68"/>
      <c r="F232" s="64"/>
      <c r="G232" s="55" t="s">
        <v>43</v>
      </c>
      <c r="H232" s="53">
        <f>LOOKUP(G$3:G$350,'TABLE DE VALEURS'!$A$1:$B$132)</f>
        <v>0</v>
      </c>
      <c r="I232" s="64"/>
      <c r="J232" s="55" t="s">
        <v>43</v>
      </c>
      <c r="K232" s="53">
        <f>LOOKUP(J$3:J$350,'TABLE DE VALEURS'!$A$1:$B$132)</f>
        <v>0</v>
      </c>
      <c r="L232" s="64"/>
      <c r="M232" s="55" t="s">
        <v>43</v>
      </c>
      <c r="N232" s="53">
        <f>LOOKUP(M$3:M$350,'TABLE DE VALEURS'!$A$1:$B$132)</f>
        <v>0</v>
      </c>
      <c r="O232" s="69"/>
      <c r="P232" s="55" t="s">
        <v>43</v>
      </c>
      <c r="Q232" s="57">
        <f>LOOKUP(P$3:P$350,'TABLE DE VALEURS'!$A$1:$B$132)</f>
        <v>0</v>
      </c>
      <c r="R232" s="58">
        <f t="shared" si="8"/>
        <v>0</v>
      </c>
      <c r="S232" s="90">
        <f t="shared" si="9"/>
        <v>16</v>
      </c>
    </row>
    <row r="233" spans="1:19" x14ac:dyDescent="0.3">
      <c r="A233" s="64"/>
      <c r="B233" s="65"/>
      <c r="C233" s="65"/>
      <c r="D233" s="65"/>
      <c r="E233" s="68"/>
      <c r="F233" s="64"/>
      <c r="G233" s="55" t="s">
        <v>43</v>
      </c>
      <c r="H233" s="53">
        <f>LOOKUP(G$3:G$350,'TABLE DE VALEURS'!$A$1:$B$132)</f>
        <v>0</v>
      </c>
      <c r="I233" s="64"/>
      <c r="J233" s="55" t="s">
        <v>43</v>
      </c>
      <c r="K233" s="53">
        <f>LOOKUP(J$3:J$350,'TABLE DE VALEURS'!$A$1:$B$132)</f>
        <v>0</v>
      </c>
      <c r="L233" s="64"/>
      <c r="M233" s="55" t="s">
        <v>43</v>
      </c>
      <c r="N233" s="53">
        <f>LOOKUP(M$3:M$350,'TABLE DE VALEURS'!$A$1:$B$132)</f>
        <v>0</v>
      </c>
      <c r="O233" s="69"/>
      <c r="P233" s="55" t="s">
        <v>43</v>
      </c>
      <c r="Q233" s="57">
        <f>LOOKUP(P$3:P$350,'TABLE DE VALEURS'!$A$1:$B$132)</f>
        <v>0</v>
      </c>
      <c r="R233" s="58">
        <f t="shared" si="8"/>
        <v>0</v>
      </c>
      <c r="S233" s="90">
        <f t="shared" si="9"/>
        <v>16</v>
      </c>
    </row>
    <row r="234" spans="1:19" x14ac:dyDescent="0.3">
      <c r="A234" s="64"/>
      <c r="B234" s="65"/>
      <c r="C234" s="65"/>
      <c r="D234" s="65"/>
      <c r="E234" s="68"/>
      <c r="F234" s="64"/>
      <c r="G234" s="55" t="s">
        <v>43</v>
      </c>
      <c r="H234" s="53">
        <f>LOOKUP(G$3:G$350,'TABLE DE VALEURS'!$A$1:$B$132)</f>
        <v>0</v>
      </c>
      <c r="I234" s="64"/>
      <c r="J234" s="55" t="s">
        <v>43</v>
      </c>
      <c r="K234" s="53">
        <f>LOOKUP(J$3:J$350,'TABLE DE VALEURS'!$A$1:$B$132)</f>
        <v>0</v>
      </c>
      <c r="L234" s="64"/>
      <c r="M234" s="55" t="s">
        <v>43</v>
      </c>
      <c r="N234" s="53">
        <f>LOOKUP(M$3:M$350,'TABLE DE VALEURS'!$A$1:$B$132)</f>
        <v>0</v>
      </c>
      <c r="O234" s="69"/>
      <c r="P234" s="55" t="s">
        <v>43</v>
      </c>
      <c r="Q234" s="57">
        <f>LOOKUP(P$3:P$350,'TABLE DE VALEURS'!$A$1:$B$132)</f>
        <v>0</v>
      </c>
      <c r="R234" s="58">
        <f t="shared" si="8"/>
        <v>0</v>
      </c>
      <c r="S234" s="90">
        <f t="shared" si="9"/>
        <v>16</v>
      </c>
    </row>
    <row r="235" spans="1:19" x14ac:dyDescent="0.3">
      <c r="A235" s="64"/>
      <c r="B235" s="65"/>
      <c r="C235" s="65"/>
      <c r="D235" s="65"/>
      <c r="E235" s="68"/>
      <c r="F235" s="64"/>
      <c r="G235" s="55" t="s">
        <v>43</v>
      </c>
      <c r="H235" s="53">
        <f>LOOKUP(G$3:G$350,'TABLE DE VALEURS'!$A$1:$B$132)</f>
        <v>0</v>
      </c>
      <c r="I235" s="64"/>
      <c r="J235" s="55" t="s">
        <v>43</v>
      </c>
      <c r="K235" s="53">
        <f>LOOKUP(J$3:J$350,'TABLE DE VALEURS'!$A$1:$B$132)</f>
        <v>0</v>
      </c>
      <c r="L235" s="64"/>
      <c r="M235" s="55" t="s">
        <v>43</v>
      </c>
      <c r="N235" s="53">
        <f>LOOKUP(M$3:M$350,'TABLE DE VALEURS'!$A$1:$B$132)</f>
        <v>0</v>
      </c>
      <c r="O235" s="69"/>
      <c r="P235" s="55" t="s">
        <v>43</v>
      </c>
      <c r="Q235" s="57">
        <f>LOOKUP(P$3:P$350,'TABLE DE VALEURS'!$A$1:$B$132)</f>
        <v>0</v>
      </c>
      <c r="R235" s="58">
        <f t="shared" si="8"/>
        <v>0</v>
      </c>
      <c r="S235" s="90">
        <f t="shared" si="9"/>
        <v>16</v>
      </c>
    </row>
    <row r="236" spans="1:19" x14ac:dyDescent="0.3">
      <c r="A236" s="64"/>
      <c r="B236" s="65"/>
      <c r="C236" s="65"/>
      <c r="D236" s="65"/>
      <c r="E236" s="68"/>
      <c r="F236" s="64"/>
      <c r="G236" s="55" t="s">
        <v>43</v>
      </c>
      <c r="H236" s="53">
        <f>LOOKUP(G$3:G$350,'TABLE DE VALEURS'!$A$1:$B$132)</f>
        <v>0</v>
      </c>
      <c r="I236" s="64"/>
      <c r="J236" s="55" t="s">
        <v>43</v>
      </c>
      <c r="K236" s="53">
        <f>LOOKUP(J$3:J$350,'TABLE DE VALEURS'!$A$1:$B$132)</f>
        <v>0</v>
      </c>
      <c r="L236" s="64"/>
      <c r="M236" s="55" t="s">
        <v>43</v>
      </c>
      <c r="N236" s="53">
        <f>LOOKUP(M$3:M$350,'TABLE DE VALEURS'!$A$1:$B$132)</f>
        <v>0</v>
      </c>
      <c r="O236" s="69"/>
      <c r="P236" s="55" t="s">
        <v>43</v>
      </c>
      <c r="Q236" s="57">
        <f>LOOKUP(P$3:P$350,'TABLE DE VALEURS'!$A$1:$B$132)</f>
        <v>0</v>
      </c>
      <c r="R236" s="58">
        <f t="shared" si="8"/>
        <v>0</v>
      </c>
      <c r="S236" s="90">
        <f t="shared" si="9"/>
        <v>16</v>
      </c>
    </row>
    <row r="237" spans="1:19" x14ac:dyDescent="0.3">
      <c r="A237" s="64"/>
      <c r="B237" s="65"/>
      <c r="C237" s="65"/>
      <c r="D237" s="65"/>
      <c r="E237" s="68"/>
      <c r="F237" s="64"/>
      <c r="G237" s="55" t="s">
        <v>43</v>
      </c>
      <c r="H237" s="53">
        <f>LOOKUP(G$3:G$350,'TABLE DE VALEURS'!$A$1:$B$132)</f>
        <v>0</v>
      </c>
      <c r="I237" s="64"/>
      <c r="J237" s="55" t="s">
        <v>43</v>
      </c>
      <c r="K237" s="53">
        <f>LOOKUP(J$3:J$350,'TABLE DE VALEURS'!$A$1:$B$132)</f>
        <v>0</v>
      </c>
      <c r="L237" s="64"/>
      <c r="M237" s="55" t="s">
        <v>43</v>
      </c>
      <c r="N237" s="53">
        <f>LOOKUP(M$3:M$350,'TABLE DE VALEURS'!$A$1:$B$132)</f>
        <v>0</v>
      </c>
      <c r="O237" s="69"/>
      <c r="P237" s="55" t="s">
        <v>43</v>
      </c>
      <c r="Q237" s="57">
        <f>LOOKUP(P$3:P$350,'TABLE DE VALEURS'!$A$1:$B$132)</f>
        <v>0</v>
      </c>
      <c r="R237" s="58">
        <f t="shared" si="8"/>
        <v>0</v>
      </c>
      <c r="S237" s="90">
        <f t="shared" si="9"/>
        <v>16</v>
      </c>
    </row>
    <row r="238" spans="1:19" x14ac:dyDescent="0.3">
      <c r="A238" s="64"/>
      <c r="B238" s="65"/>
      <c r="C238" s="65"/>
      <c r="D238" s="65"/>
      <c r="E238" s="68"/>
      <c r="F238" s="64"/>
      <c r="G238" s="55" t="s">
        <v>43</v>
      </c>
      <c r="H238" s="53">
        <f>LOOKUP(G$3:G$350,'TABLE DE VALEURS'!$A$1:$B$132)</f>
        <v>0</v>
      </c>
      <c r="I238" s="64"/>
      <c r="J238" s="55" t="s">
        <v>43</v>
      </c>
      <c r="K238" s="53">
        <f>LOOKUP(J$3:J$350,'TABLE DE VALEURS'!$A$1:$B$132)</f>
        <v>0</v>
      </c>
      <c r="L238" s="64"/>
      <c r="M238" s="55" t="s">
        <v>43</v>
      </c>
      <c r="N238" s="53">
        <f>LOOKUP(M$3:M$350,'TABLE DE VALEURS'!$A$1:$B$132)</f>
        <v>0</v>
      </c>
      <c r="O238" s="69"/>
      <c r="P238" s="55" t="s">
        <v>43</v>
      </c>
      <c r="Q238" s="57">
        <f>LOOKUP(P$3:P$350,'TABLE DE VALEURS'!$A$1:$B$132)</f>
        <v>0</v>
      </c>
      <c r="R238" s="58">
        <f t="shared" si="8"/>
        <v>0</v>
      </c>
      <c r="S238" s="90">
        <f t="shared" si="9"/>
        <v>16</v>
      </c>
    </row>
    <row r="239" spans="1:19" x14ac:dyDescent="0.3">
      <c r="A239" s="64"/>
      <c r="B239" s="65"/>
      <c r="C239" s="65"/>
      <c r="D239" s="65"/>
      <c r="E239" s="68"/>
      <c r="F239" s="64"/>
      <c r="G239" s="55" t="s">
        <v>43</v>
      </c>
      <c r="H239" s="53">
        <f>LOOKUP(G$3:G$350,'TABLE DE VALEURS'!$A$1:$B$132)</f>
        <v>0</v>
      </c>
      <c r="I239" s="64"/>
      <c r="J239" s="55" t="s">
        <v>43</v>
      </c>
      <c r="K239" s="53">
        <f>LOOKUP(J$3:J$350,'TABLE DE VALEURS'!$A$1:$B$132)</f>
        <v>0</v>
      </c>
      <c r="L239" s="64"/>
      <c r="M239" s="55" t="s">
        <v>43</v>
      </c>
      <c r="N239" s="53">
        <f>LOOKUP(M$3:M$350,'TABLE DE VALEURS'!$A$1:$B$132)</f>
        <v>0</v>
      </c>
      <c r="O239" s="69"/>
      <c r="P239" s="55" t="s">
        <v>43</v>
      </c>
      <c r="Q239" s="57">
        <f>LOOKUP(P$3:P$350,'TABLE DE VALEURS'!$A$1:$B$132)</f>
        <v>0</v>
      </c>
      <c r="R239" s="58">
        <f t="shared" si="8"/>
        <v>0</v>
      </c>
      <c r="S239" s="90">
        <f t="shared" si="9"/>
        <v>16</v>
      </c>
    </row>
    <row r="240" spans="1:19" x14ac:dyDescent="0.3">
      <c r="A240" s="64"/>
      <c r="B240" s="65"/>
      <c r="C240" s="65"/>
      <c r="D240" s="65"/>
      <c r="E240" s="68"/>
      <c r="F240" s="64"/>
      <c r="G240" s="55" t="s">
        <v>43</v>
      </c>
      <c r="H240" s="53">
        <f>LOOKUP(G$3:G$350,'TABLE DE VALEURS'!$A$1:$B$132)</f>
        <v>0</v>
      </c>
      <c r="I240" s="64"/>
      <c r="J240" s="55" t="s">
        <v>43</v>
      </c>
      <c r="K240" s="53">
        <f>LOOKUP(J$3:J$350,'TABLE DE VALEURS'!$A$1:$B$132)</f>
        <v>0</v>
      </c>
      <c r="L240" s="64"/>
      <c r="M240" s="55" t="s">
        <v>43</v>
      </c>
      <c r="N240" s="53">
        <f>LOOKUP(M$3:M$350,'TABLE DE VALEURS'!$A$1:$B$132)</f>
        <v>0</v>
      </c>
      <c r="O240" s="69"/>
      <c r="P240" s="55" t="s">
        <v>43</v>
      </c>
      <c r="Q240" s="57">
        <f>LOOKUP(P$3:P$350,'TABLE DE VALEURS'!$A$1:$B$132)</f>
        <v>0</v>
      </c>
      <c r="R240" s="58">
        <f t="shared" si="8"/>
        <v>0</v>
      </c>
      <c r="S240" s="90">
        <f t="shared" si="9"/>
        <v>16</v>
      </c>
    </row>
    <row r="241" spans="1:19" x14ac:dyDescent="0.3">
      <c r="A241" s="64"/>
      <c r="B241" s="65"/>
      <c r="C241" s="65"/>
      <c r="D241" s="65"/>
      <c r="E241" s="68"/>
      <c r="F241" s="64"/>
      <c r="G241" s="55" t="s">
        <v>43</v>
      </c>
      <c r="H241" s="53">
        <f>LOOKUP(G$3:G$350,'TABLE DE VALEURS'!$A$1:$B$132)</f>
        <v>0</v>
      </c>
      <c r="I241" s="64"/>
      <c r="J241" s="55" t="s">
        <v>43</v>
      </c>
      <c r="K241" s="53">
        <f>LOOKUP(J$3:J$350,'TABLE DE VALEURS'!$A$1:$B$132)</f>
        <v>0</v>
      </c>
      <c r="L241" s="64"/>
      <c r="M241" s="55" t="s">
        <v>43</v>
      </c>
      <c r="N241" s="53">
        <f>LOOKUP(M$3:M$350,'TABLE DE VALEURS'!$A$1:$B$132)</f>
        <v>0</v>
      </c>
      <c r="O241" s="69"/>
      <c r="P241" s="55" t="s">
        <v>43</v>
      </c>
      <c r="Q241" s="57">
        <f>LOOKUP(P$3:P$350,'TABLE DE VALEURS'!$A$1:$B$132)</f>
        <v>0</v>
      </c>
      <c r="R241" s="58">
        <f t="shared" si="8"/>
        <v>0</v>
      </c>
      <c r="S241" s="90">
        <f t="shared" si="9"/>
        <v>16</v>
      </c>
    </row>
    <row r="242" spans="1:19" x14ac:dyDescent="0.3">
      <c r="A242" s="64"/>
      <c r="B242" s="65"/>
      <c r="C242" s="65"/>
      <c r="D242" s="65"/>
      <c r="E242" s="68"/>
      <c r="F242" s="64"/>
      <c r="G242" s="55" t="s">
        <v>43</v>
      </c>
      <c r="H242" s="53">
        <f>LOOKUP(G$3:G$350,'TABLE DE VALEURS'!$A$1:$B$132)</f>
        <v>0</v>
      </c>
      <c r="I242" s="64"/>
      <c r="J242" s="55" t="s">
        <v>43</v>
      </c>
      <c r="K242" s="53">
        <f>LOOKUP(J$3:J$350,'TABLE DE VALEURS'!$A$1:$B$132)</f>
        <v>0</v>
      </c>
      <c r="L242" s="64"/>
      <c r="M242" s="55" t="s">
        <v>43</v>
      </c>
      <c r="N242" s="53">
        <f>LOOKUP(M$3:M$350,'TABLE DE VALEURS'!$A$1:$B$132)</f>
        <v>0</v>
      </c>
      <c r="O242" s="69"/>
      <c r="P242" s="55" t="s">
        <v>43</v>
      </c>
      <c r="Q242" s="57">
        <f>LOOKUP(P$3:P$350,'TABLE DE VALEURS'!$A$1:$B$132)</f>
        <v>0</v>
      </c>
      <c r="R242" s="58">
        <f t="shared" si="8"/>
        <v>0</v>
      </c>
      <c r="S242" s="90">
        <f t="shared" si="9"/>
        <v>16</v>
      </c>
    </row>
    <row r="243" spans="1:19" x14ac:dyDescent="0.3">
      <c r="A243" s="64"/>
      <c r="B243" s="65"/>
      <c r="C243" s="65"/>
      <c r="D243" s="65"/>
      <c r="E243" s="68"/>
      <c r="F243" s="64"/>
      <c r="G243" s="55" t="s">
        <v>43</v>
      </c>
      <c r="H243" s="53">
        <f>LOOKUP(G$3:G$350,'TABLE DE VALEURS'!$A$1:$B$132)</f>
        <v>0</v>
      </c>
      <c r="I243" s="64"/>
      <c r="J243" s="55" t="s">
        <v>43</v>
      </c>
      <c r="K243" s="53">
        <f>LOOKUP(J$3:J$350,'TABLE DE VALEURS'!$A$1:$B$132)</f>
        <v>0</v>
      </c>
      <c r="L243" s="64"/>
      <c r="M243" s="55" t="s">
        <v>43</v>
      </c>
      <c r="N243" s="53">
        <f>LOOKUP(M$3:M$350,'TABLE DE VALEURS'!$A$1:$B$132)</f>
        <v>0</v>
      </c>
      <c r="O243" s="69"/>
      <c r="P243" s="55" t="s">
        <v>43</v>
      </c>
      <c r="Q243" s="57">
        <f>LOOKUP(P$3:P$350,'TABLE DE VALEURS'!$A$1:$B$132)</f>
        <v>0</v>
      </c>
      <c r="R243" s="58">
        <f t="shared" si="8"/>
        <v>0</v>
      </c>
      <c r="S243" s="90">
        <f t="shared" si="9"/>
        <v>16</v>
      </c>
    </row>
    <row r="244" spans="1:19" x14ac:dyDescent="0.3">
      <c r="A244" s="64"/>
      <c r="B244" s="65"/>
      <c r="C244" s="65"/>
      <c r="D244" s="65"/>
      <c r="E244" s="68"/>
      <c r="F244" s="64"/>
      <c r="G244" s="55" t="s">
        <v>43</v>
      </c>
      <c r="H244" s="53">
        <f>LOOKUP(G$3:G$350,'TABLE DE VALEURS'!$A$1:$B$132)</f>
        <v>0</v>
      </c>
      <c r="I244" s="64"/>
      <c r="J244" s="55" t="s">
        <v>43</v>
      </c>
      <c r="K244" s="53">
        <f>LOOKUP(J$3:J$350,'TABLE DE VALEURS'!$A$1:$B$132)</f>
        <v>0</v>
      </c>
      <c r="L244" s="64"/>
      <c r="M244" s="55" t="s">
        <v>43</v>
      </c>
      <c r="N244" s="53">
        <f>LOOKUP(M$3:M$350,'TABLE DE VALEURS'!$A$1:$B$132)</f>
        <v>0</v>
      </c>
      <c r="O244" s="69"/>
      <c r="P244" s="55" t="s">
        <v>43</v>
      </c>
      <c r="Q244" s="57">
        <f>LOOKUP(P$3:P$350,'TABLE DE VALEURS'!$A$1:$B$132)</f>
        <v>0</v>
      </c>
      <c r="R244" s="58">
        <f t="shared" si="8"/>
        <v>0</v>
      </c>
      <c r="S244" s="90">
        <f t="shared" si="9"/>
        <v>16</v>
      </c>
    </row>
    <row r="245" spans="1:19" x14ac:dyDescent="0.3">
      <c r="A245" s="64"/>
      <c r="B245" s="65"/>
      <c r="C245" s="65"/>
      <c r="D245" s="65"/>
      <c r="E245" s="68"/>
      <c r="F245" s="64"/>
      <c r="G245" s="55" t="s">
        <v>43</v>
      </c>
      <c r="H245" s="53">
        <f>LOOKUP(G$3:G$350,'TABLE DE VALEURS'!$A$1:$B$132)</f>
        <v>0</v>
      </c>
      <c r="I245" s="64"/>
      <c r="J245" s="55" t="s">
        <v>43</v>
      </c>
      <c r="K245" s="53">
        <f>LOOKUP(J$3:J$350,'TABLE DE VALEURS'!$A$1:$B$132)</f>
        <v>0</v>
      </c>
      <c r="L245" s="64"/>
      <c r="M245" s="55" t="s">
        <v>43</v>
      </c>
      <c r="N245" s="53">
        <f>LOOKUP(M$3:M$350,'TABLE DE VALEURS'!$A$1:$B$132)</f>
        <v>0</v>
      </c>
      <c r="O245" s="69"/>
      <c r="P245" s="55" t="s">
        <v>43</v>
      </c>
      <c r="Q245" s="57">
        <f>LOOKUP(P$3:P$350,'TABLE DE VALEURS'!$A$1:$B$132)</f>
        <v>0</v>
      </c>
      <c r="R245" s="58">
        <f t="shared" si="8"/>
        <v>0</v>
      </c>
      <c r="S245" s="90">
        <f t="shared" si="9"/>
        <v>16</v>
      </c>
    </row>
    <row r="246" spans="1:19" x14ac:dyDescent="0.3">
      <c r="A246" s="64"/>
      <c r="B246" s="65"/>
      <c r="C246" s="65"/>
      <c r="D246" s="65"/>
      <c r="E246" s="68"/>
      <c r="F246" s="64"/>
      <c r="G246" s="55" t="s">
        <v>43</v>
      </c>
      <c r="H246" s="53">
        <f>LOOKUP(G$3:G$350,'TABLE DE VALEURS'!$A$1:$B$132)</f>
        <v>0</v>
      </c>
      <c r="I246" s="64"/>
      <c r="J246" s="55" t="s">
        <v>43</v>
      </c>
      <c r="K246" s="53">
        <f>LOOKUP(J$3:J$350,'TABLE DE VALEURS'!$A$1:$B$132)</f>
        <v>0</v>
      </c>
      <c r="L246" s="64"/>
      <c r="M246" s="55" t="s">
        <v>43</v>
      </c>
      <c r="N246" s="53">
        <f>LOOKUP(M$3:M$350,'TABLE DE VALEURS'!$A$1:$B$132)</f>
        <v>0</v>
      </c>
      <c r="O246" s="69"/>
      <c r="P246" s="55" t="s">
        <v>43</v>
      </c>
      <c r="Q246" s="57">
        <f>LOOKUP(P$3:P$350,'TABLE DE VALEURS'!$A$1:$B$132)</f>
        <v>0</v>
      </c>
      <c r="R246" s="58">
        <f t="shared" si="8"/>
        <v>0</v>
      </c>
      <c r="S246" s="90">
        <f t="shared" si="9"/>
        <v>16</v>
      </c>
    </row>
    <row r="247" spans="1:19" x14ac:dyDescent="0.3">
      <c r="A247" s="64"/>
      <c r="B247" s="65"/>
      <c r="C247" s="65"/>
      <c r="D247" s="65"/>
      <c r="E247" s="68"/>
      <c r="F247" s="64"/>
      <c r="G247" s="55" t="s">
        <v>43</v>
      </c>
      <c r="H247" s="53">
        <f>LOOKUP(G$3:G$350,'TABLE DE VALEURS'!$A$1:$B$132)</f>
        <v>0</v>
      </c>
      <c r="I247" s="64"/>
      <c r="J247" s="55" t="s">
        <v>43</v>
      </c>
      <c r="K247" s="53">
        <f>LOOKUP(J$3:J$350,'TABLE DE VALEURS'!$A$1:$B$132)</f>
        <v>0</v>
      </c>
      <c r="L247" s="64"/>
      <c r="M247" s="55" t="s">
        <v>43</v>
      </c>
      <c r="N247" s="53">
        <f>LOOKUP(M$3:M$350,'TABLE DE VALEURS'!$A$1:$B$132)</f>
        <v>0</v>
      </c>
      <c r="O247" s="69"/>
      <c r="P247" s="55" t="s">
        <v>43</v>
      </c>
      <c r="Q247" s="57">
        <f>LOOKUP(P$3:P$350,'TABLE DE VALEURS'!$A$1:$B$132)</f>
        <v>0</v>
      </c>
      <c r="R247" s="58">
        <f t="shared" si="8"/>
        <v>0</v>
      </c>
      <c r="S247" s="90">
        <f t="shared" si="9"/>
        <v>16</v>
      </c>
    </row>
    <row r="248" spans="1:19" x14ac:dyDescent="0.3">
      <c r="A248" s="64"/>
      <c r="B248" s="65"/>
      <c r="C248" s="65"/>
      <c r="D248" s="65"/>
      <c r="E248" s="68"/>
      <c r="F248" s="64"/>
      <c r="G248" s="55" t="s">
        <v>43</v>
      </c>
      <c r="H248" s="53">
        <f>LOOKUP(G$3:G$350,'TABLE DE VALEURS'!$A$1:$B$132)</f>
        <v>0</v>
      </c>
      <c r="I248" s="64"/>
      <c r="J248" s="55" t="s">
        <v>43</v>
      </c>
      <c r="K248" s="53">
        <f>LOOKUP(J$3:J$350,'TABLE DE VALEURS'!$A$1:$B$132)</f>
        <v>0</v>
      </c>
      <c r="L248" s="64"/>
      <c r="M248" s="55" t="s">
        <v>43</v>
      </c>
      <c r="N248" s="53">
        <f>LOOKUP(M$3:M$350,'TABLE DE VALEURS'!$A$1:$B$132)</f>
        <v>0</v>
      </c>
      <c r="O248" s="69"/>
      <c r="P248" s="55" t="s">
        <v>43</v>
      </c>
      <c r="Q248" s="57">
        <f>LOOKUP(P$3:P$350,'TABLE DE VALEURS'!$A$1:$B$132)</f>
        <v>0</v>
      </c>
      <c r="R248" s="58">
        <f t="shared" si="8"/>
        <v>0</v>
      </c>
      <c r="S248" s="90">
        <f t="shared" si="9"/>
        <v>16</v>
      </c>
    </row>
    <row r="249" spans="1:19" x14ac:dyDescent="0.3">
      <c r="A249" s="64"/>
      <c r="B249" s="65"/>
      <c r="C249" s="65"/>
      <c r="D249" s="65"/>
      <c r="E249" s="68"/>
      <c r="F249" s="64"/>
      <c r="G249" s="55" t="s">
        <v>43</v>
      </c>
      <c r="H249" s="53">
        <f>LOOKUP(G$3:G$350,'TABLE DE VALEURS'!$A$1:$B$132)</f>
        <v>0</v>
      </c>
      <c r="I249" s="64"/>
      <c r="J249" s="55" t="s">
        <v>43</v>
      </c>
      <c r="K249" s="53">
        <f>LOOKUP(J$3:J$350,'TABLE DE VALEURS'!$A$1:$B$132)</f>
        <v>0</v>
      </c>
      <c r="L249" s="64"/>
      <c r="M249" s="55" t="s">
        <v>43</v>
      </c>
      <c r="N249" s="53">
        <f>LOOKUP(M$3:M$350,'TABLE DE VALEURS'!$A$1:$B$132)</f>
        <v>0</v>
      </c>
      <c r="O249" s="69"/>
      <c r="P249" s="55" t="s">
        <v>43</v>
      </c>
      <c r="Q249" s="57">
        <f>LOOKUP(P$3:P$350,'TABLE DE VALEURS'!$A$1:$B$132)</f>
        <v>0</v>
      </c>
      <c r="R249" s="58">
        <f t="shared" si="8"/>
        <v>0</v>
      </c>
      <c r="S249" s="90">
        <f t="shared" si="9"/>
        <v>16</v>
      </c>
    </row>
    <row r="250" spans="1:19" x14ac:dyDescent="0.3">
      <c r="A250" s="64"/>
      <c r="B250" s="65"/>
      <c r="C250" s="65"/>
      <c r="D250" s="65"/>
      <c r="E250" s="68"/>
      <c r="F250" s="64"/>
      <c r="G250" s="55" t="s">
        <v>43</v>
      </c>
      <c r="H250" s="53">
        <f>LOOKUP(G$3:G$350,'TABLE DE VALEURS'!$A$1:$B$132)</f>
        <v>0</v>
      </c>
      <c r="I250" s="64"/>
      <c r="J250" s="55" t="s">
        <v>43</v>
      </c>
      <c r="K250" s="53">
        <f>LOOKUP(J$3:J$350,'TABLE DE VALEURS'!$A$1:$B$132)</f>
        <v>0</v>
      </c>
      <c r="L250" s="64"/>
      <c r="M250" s="55" t="s">
        <v>43</v>
      </c>
      <c r="N250" s="53">
        <f>LOOKUP(M$3:M$350,'TABLE DE VALEURS'!$A$1:$B$132)</f>
        <v>0</v>
      </c>
      <c r="O250" s="69"/>
      <c r="P250" s="55" t="s">
        <v>43</v>
      </c>
      <c r="Q250" s="57">
        <f>LOOKUP(P$3:P$350,'TABLE DE VALEURS'!$A$1:$B$132)</f>
        <v>0</v>
      </c>
      <c r="R250" s="58">
        <f t="shared" si="8"/>
        <v>0</v>
      </c>
      <c r="S250" s="90">
        <f t="shared" si="9"/>
        <v>16</v>
      </c>
    </row>
    <row r="251" spans="1:19" x14ac:dyDescent="0.3">
      <c r="A251" s="64"/>
      <c r="B251" s="65"/>
      <c r="C251" s="65"/>
      <c r="D251" s="65"/>
      <c r="E251" s="68"/>
      <c r="F251" s="64"/>
      <c r="G251" s="55" t="s">
        <v>43</v>
      </c>
      <c r="H251" s="53">
        <f>LOOKUP(G$3:G$350,'TABLE DE VALEURS'!$A$1:$B$132)</f>
        <v>0</v>
      </c>
      <c r="I251" s="64"/>
      <c r="J251" s="55" t="s">
        <v>43</v>
      </c>
      <c r="K251" s="53">
        <f>LOOKUP(J$3:J$350,'TABLE DE VALEURS'!$A$1:$B$132)</f>
        <v>0</v>
      </c>
      <c r="L251" s="64"/>
      <c r="M251" s="55" t="s">
        <v>43</v>
      </c>
      <c r="N251" s="53">
        <f>LOOKUP(M$3:M$350,'TABLE DE VALEURS'!$A$1:$B$132)</f>
        <v>0</v>
      </c>
      <c r="O251" s="69"/>
      <c r="P251" s="55" t="s">
        <v>43</v>
      </c>
      <c r="Q251" s="57">
        <f>LOOKUP(P$3:P$350,'TABLE DE VALEURS'!$A$1:$B$132)</f>
        <v>0</v>
      </c>
      <c r="R251" s="58">
        <f t="shared" si="8"/>
        <v>0</v>
      </c>
      <c r="S251" s="90">
        <f t="shared" si="9"/>
        <v>16</v>
      </c>
    </row>
    <row r="252" spans="1:19" x14ac:dyDescent="0.3">
      <c r="A252" s="64"/>
      <c r="B252" s="65"/>
      <c r="C252" s="65"/>
      <c r="D252" s="65"/>
      <c r="E252" s="68"/>
      <c r="F252" s="64"/>
      <c r="G252" s="55" t="s">
        <v>43</v>
      </c>
      <c r="H252" s="53">
        <f>LOOKUP(G$3:G$350,'TABLE DE VALEURS'!$A$1:$B$132)</f>
        <v>0</v>
      </c>
      <c r="I252" s="64"/>
      <c r="J252" s="55" t="s">
        <v>43</v>
      </c>
      <c r="K252" s="53">
        <f>LOOKUP(J$3:J$350,'TABLE DE VALEURS'!$A$1:$B$132)</f>
        <v>0</v>
      </c>
      <c r="L252" s="64"/>
      <c r="M252" s="55" t="s">
        <v>43</v>
      </c>
      <c r="N252" s="53">
        <f>LOOKUP(M$3:M$350,'TABLE DE VALEURS'!$A$1:$B$132)</f>
        <v>0</v>
      </c>
      <c r="O252" s="69"/>
      <c r="P252" s="55" t="s">
        <v>43</v>
      </c>
      <c r="Q252" s="57">
        <f>LOOKUP(P$3:P$350,'TABLE DE VALEURS'!$A$1:$B$132)</f>
        <v>0</v>
      </c>
      <c r="R252" s="58">
        <f t="shared" si="8"/>
        <v>0</v>
      </c>
      <c r="S252" s="90">
        <f t="shared" si="9"/>
        <v>16</v>
      </c>
    </row>
    <row r="253" spans="1:19" x14ac:dyDescent="0.3">
      <c r="A253" s="64"/>
      <c r="B253" s="65"/>
      <c r="C253" s="65"/>
      <c r="D253" s="65"/>
      <c r="E253" s="68"/>
      <c r="F253" s="64"/>
      <c r="G253" s="55" t="s">
        <v>43</v>
      </c>
      <c r="H253" s="53">
        <f>LOOKUP(G$3:G$350,'TABLE DE VALEURS'!$A$1:$B$132)</f>
        <v>0</v>
      </c>
      <c r="I253" s="64"/>
      <c r="J253" s="55" t="s">
        <v>43</v>
      </c>
      <c r="K253" s="53">
        <f>LOOKUP(J$3:J$350,'TABLE DE VALEURS'!$A$1:$B$132)</f>
        <v>0</v>
      </c>
      <c r="L253" s="64"/>
      <c r="M253" s="55" t="s">
        <v>43</v>
      </c>
      <c r="N253" s="53">
        <f>LOOKUP(M$3:M$350,'TABLE DE VALEURS'!$A$1:$B$132)</f>
        <v>0</v>
      </c>
      <c r="O253" s="69"/>
      <c r="P253" s="55" t="s">
        <v>43</v>
      </c>
      <c r="Q253" s="57">
        <f>LOOKUP(P$3:P$350,'TABLE DE VALEURS'!$A$1:$B$132)</f>
        <v>0</v>
      </c>
      <c r="R253" s="58">
        <f t="shared" si="8"/>
        <v>0</v>
      </c>
      <c r="S253" s="90">
        <f t="shared" si="9"/>
        <v>16</v>
      </c>
    </row>
    <row r="254" spans="1:19" x14ac:dyDescent="0.3">
      <c r="A254" s="64"/>
      <c r="B254" s="65"/>
      <c r="C254" s="65"/>
      <c r="D254" s="65"/>
      <c r="E254" s="68"/>
      <c r="F254" s="64"/>
      <c r="G254" s="55" t="s">
        <v>43</v>
      </c>
      <c r="H254" s="53">
        <f>LOOKUP(G$3:G$350,'TABLE DE VALEURS'!$A$1:$B$132)</f>
        <v>0</v>
      </c>
      <c r="I254" s="64"/>
      <c r="J254" s="55" t="s">
        <v>43</v>
      </c>
      <c r="K254" s="53">
        <f>LOOKUP(J$3:J$350,'TABLE DE VALEURS'!$A$1:$B$132)</f>
        <v>0</v>
      </c>
      <c r="L254" s="64"/>
      <c r="M254" s="55" t="s">
        <v>43</v>
      </c>
      <c r="N254" s="53">
        <f>LOOKUP(M$3:M$350,'TABLE DE VALEURS'!$A$1:$B$132)</f>
        <v>0</v>
      </c>
      <c r="O254" s="69"/>
      <c r="P254" s="55" t="s">
        <v>43</v>
      </c>
      <c r="Q254" s="57">
        <f>LOOKUP(P$3:P$350,'TABLE DE VALEURS'!$A$1:$B$132)</f>
        <v>0</v>
      </c>
      <c r="R254" s="58">
        <f t="shared" si="8"/>
        <v>0</v>
      </c>
      <c r="S254" s="90">
        <f t="shared" si="9"/>
        <v>16</v>
      </c>
    </row>
    <row r="255" spans="1:19" x14ac:dyDescent="0.3">
      <c r="A255" s="64"/>
      <c r="B255" s="65"/>
      <c r="C255" s="65"/>
      <c r="D255" s="65"/>
      <c r="E255" s="68"/>
      <c r="F255" s="64"/>
      <c r="G255" s="55" t="s">
        <v>43</v>
      </c>
      <c r="H255" s="53">
        <f>LOOKUP(G$3:G$350,'TABLE DE VALEURS'!$A$1:$B$132)</f>
        <v>0</v>
      </c>
      <c r="I255" s="64"/>
      <c r="J255" s="55" t="s">
        <v>43</v>
      </c>
      <c r="K255" s="53">
        <f>LOOKUP(J$3:J$350,'TABLE DE VALEURS'!$A$1:$B$132)</f>
        <v>0</v>
      </c>
      <c r="L255" s="64"/>
      <c r="M255" s="55" t="s">
        <v>43</v>
      </c>
      <c r="N255" s="53">
        <f>LOOKUP(M$3:M$350,'TABLE DE VALEURS'!$A$1:$B$132)</f>
        <v>0</v>
      </c>
      <c r="O255" s="69"/>
      <c r="P255" s="55" t="s">
        <v>43</v>
      </c>
      <c r="Q255" s="57">
        <f>LOOKUP(P$3:P$350,'TABLE DE VALEURS'!$A$1:$B$132)</f>
        <v>0</v>
      </c>
      <c r="R255" s="58">
        <f t="shared" si="8"/>
        <v>0</v>
      </c>
      <c r="S255" s="90">
        <f t="shared" si="9"/>
        <v>16</v>
      </c>
    </row>
    <row r="256" spans="1:19" x14ac:dyDescent="0.3">
      <c r="A256" s="64"/>
      <c r="B256" s="65"/>
      <c r="C256" s="65"/>
      <c r="D256" s="65"/>
      <c r="E256" s="68"/>
      <c r="F256" s="64"/>
      <c r="G256" s="55" t="s">
        <v>43</v>
      </c>
      <c r="H256" s="53">
        <f>LOOKUP(G$3:G$350,'TABLE DE VALEURS'!$A$1:$B$132)</f>
        <v>0</v>
      </c>
      <c r="I256" s="64"/>
      <c r="J256" s="55" t="s">
        <v>43</v>
      </c>
      <c r="K256" s="53">
        <f>LOOKUP(J$3:J$350,'TABLE DE VALEURS'!$A$1:$B$132)</f>
        <v>0</v>
      </c>
      <c r="L256" s="64"/>
      <c r="M256" s="55" t="s">
        <v>43</v>
      </c>
      <c r="N256" s="53">
        <f>LOOKUP(M$3:M$350,'TABLE DE VALEURS'!$A$1:$B$132)</f>
        <v>0</v>
      </c>
      <c r="O256" s="69"/>
      <c r="P256" s="55" t="s">
        <v>43</v>
      </c>
      <c r="Q256" s="57">
        <f>LOOKUP(P$3:P$350,'TABLE DE VALEURS'!$A$1:$B$132)</f>
        <v>0</v>
      </c>
      <c r="R256" s="58">
        <f t="shared" si="8"/>
        <v>0</v>
      </c>
      <c r="S256" s="90">
        <f t="shared" si="9"/>
        <v>16</v>
      </c>
    </row>
    <row r="257" spans="1:19" x14ac:dyDescent="0.3">
      <c r="A257" s="64"/>
      <c r="B257" s="65"/>
      <c r="C257" s="65"/>
      <c r="D257" s="65"/>
      <c r="E257" s="68"/>
      <c r="F257" s="64"/>
      <c r="G257" s="55" t="s">
        <v>43</v>
      </c>
      <c r="H257" s="53">
        <f>LOOKUP(G$3:G$350,'TABLE DE VALEURS'!$A$1:$B$132)</f>
        <v>0</v>
      </c>
      <c r="I257" s="64"/>
      <c r="J257" s="55" t="s">
        <v>43</v>
      </c>
      <c r="K257" s="53">
        <f>LOOKUP(J$3:J$350,'TABLE DE VALEURS'!$A$1:$B$132)</f>
        <v>0</v>
      </c>
      <c r="L257" s="64"/>
      <c r="M257" s="55" t="s">
        <v>43</v>
      </c>
      <c r="N257" s="53">
        <f>LOOKUP(M$3:M$350,'TABLE DE VALEURS'!$A$1:$B$132)</f>
        <v>0</v>
      </c>
      <c r="O257" s="69"/>
      <c r="P257" s="55" t="s">
        <v>43</v>
      </c>
      <c r="Q257" s="57">
        <f>LOOKUP(P$3:P$350,'TABLE DE VALEURS'!$A$1:$B$132)</f>
        <v>0</v>
      </c>
      <c r="R257" s="58">
        <f t="shared" si="8"/>
        <v>0</v>
      </c>
      <c r="S257" s="90">
        <f t="shared" si="9"/>
        <v>16</v>
      </c>
    </row>
    <row r="258" spans="1:19" x14ac:dyDescent="0.3">
      <c r="A258" s="64"/>
      <c r="B258" s="65"/>
      <c r="C258" s="65"/>
      <c r="D258" s="65"/>
      <c r="E258" s="68"/>
      <c r="F258" s="64"/>
      <c r="G258" s="55" t="s">
        <v>43</v>
      </c>
      <c r="H258" s="53">
        <f>LOOKUP(G$3:G$350,'TABLE DE VALEURS'!$A$1:$B$132)</f>
        <v>0</v>
      </c>
      <c r="I258" s="64"/>
      <c r="J258" s="55" t="s">
        <v>43</v>
      </c>
      <c r="K258" s="53">
        <f>LOOKUP(J$3:J$350,'TABLE DE VALEURS'!$A$1:$B$132)</f>
        <v>0</v>
      </c>
      <c r="L258" s="64"/>
      <c r="M258" s="55" t="s">
        <v>43</v>
      </c>
      <c r="N258" s="53">
        <f>LOOKUP(M$3:M$350,'TABLE DE VALEURS'!$A$1:$B$132)</f>
        <v>0</v>
      </c>
      <c r="O258" s="69"/>
      <c r="P258" s="55" t="s">
        <v>43</v>
      </c>
      <c r="Q258" s="57">
        <f>LOOKUP(P$3:P$350,'TABLE DE VALEURS'!$A$1:$B$132)</f>
        <v>0</v>
      </c>
      <c r="R258" s="58">
        <f t="shared" si="8"/>
        <v>0</v>
      </c>
      <c r="S258" s="90">
        <f t="shared" si="9"/>
        <v>16</v>
      </c>
    </row>
    <row r="259" spans="1:19" x14ac:dyDescent="0.3">
      <c r="A259" s="64"/>
      <c r="B259" s="65"/>
      <c r="C259" s="65"/>
      <c r="D259" s="65"/>
      <c r="E259" s="68"/>
      <c r="F259" s="64"/>
      <c r="G259" s="55" t="s">
        <v>43</v>
      </c>
      <c r="H259" s="53">
        <f>LOOKUP(G$3:G$350,'TABLE DE VALEURS'!$A$1:$B$132)</f>
        <v>0</v>
      </c>
      <c r="I259" s="64"/>
      <c r="J259" s="55" t="s">
        <v>43</v>
      </c>
      <c r="K259" s="53">
        <f>LOOKUP(J$3:J$350,'TABLE DE VALEURS'!$A$1:$B$132)</f>
        <v>0</v>
      </c>
      <c r="L259" s="64"/>
      <c r="M259" s="55" t="s">
        <v>43</v>
      </c>
      <c r="N259" s="53">
        <f>LOOKUP(M$3:M$350,'TABLE DE VALEURS'!$A$1:$B$132)</f>
        <v>0</v>
      </c>
      <c r="O259" s="69"/>
      <c r="P259" s="55" t="s">
        <v>43</v>
      </c>
      <c r="Q259" s="57">
        <f>LOOKUP(P$3:P$350,'TABLE DE VALEURS'!$A$1:$B$132)</f>
        <v>0</v>
      </c>
      <c r="R259" s="58">
        <f t="shared" ref="R259:R322" si="10">H259+1.5*K259+N259+2*Q259</f>
        <v>0</v>
      </c>
      <c r="S259" s="90">
        <f t="shared" si="9"/>
        <v>16</v>
      </c>
    </row>
    <row r="260" spans="1:19" x14ac:dyDescent="0.3">
      <c r="A260" s="64"/>
      <c r="B260" s="65"/>
      <c r="C260" s="65"/>
      <c r="D260" s="65"/>
      <c r="E260" s="68"/>
      <c r="F260" s="64"/>
      <c r="G260" s="55" t="s">
        <v>43</v>
      </c>
      <c r="H260" s="53">
        <f>LOOKUP(G$3:G$350,'TABLE DE VALEURS'!$A$1:$B$132)</f>
        <v>0</v>
      </c>
      <c r="I260" s="64"/>
      <c r="J260" s="55" t="s">
        <v>43</v>
      </c>
      <c r="K260" s="53">
        <f>LOOKUP(J$3:J$350,'TABLE DE VALEURS'!$A$1:$B$132)</f>
        <v>0</v>
      </c>
      <c r="L260" s="64"/>
      <c r="M260" s="55" t="s">
        <v>43</v>
      </c>
      <c r="N260" s="53">
        <f>LOOKUP(M$3:M$350,'TABLE DE VALEURS'!$A$1:$B$132)</f>
        <v>0</v>
      </c>
      <c r="O260" s="69"/>
      <c r="P260" s="55" t="s">
        <v>43</v>
      </c>
      <c r="Q260" s="57">
        <f>LOOKUP(P$3:P$350,'TABLE DE VALEURS'!$A$1:$B$132)</f>
        <v>0</v>
      </c>
      <c r="R260" s="58">
        <f t="shared" si="10"/>
        <v>0</v>
      </c>
      <c r="S260" s="90">
        <f t="shared" si="9"/>
        <v>16</v>
      </c>
    </row>
    <row r="261" spans="1:19" x14ac:dyDescent="0.3">
      <c r="A261" s="64"/>
      <c r="B261" s="65"/>
      <c r="C261" s="65"/>
      <c r="D261" s="65"/>
      <c r="E261" s="68"/>
      <c r="F261" s="64"/>
      <c r="G261" s="55" t="s">
        <v>43</v>
      </c>
      <c r="H261" s="53">
        <f>LOOKUP(G$3:G$350,'TABLE DE VALEURS'!$A$1:$B$132)</f>
        <v>0</v>
      </c>
      <c r="I261" s="64"/>
      <c r="J261" s="55" t="s">
        <v>43</v>
      </c>
      <c r="K261" s="53">
        <f>LOOKUP(J$3:J$350,'TABLE DE VALEURS'!$A$1:$B$132)</f>
        <v>0</v>
      </c>
      <c r="L261" s="64"/>
      <c r="M261" s="55" t="s">
        <v>43</v>
      </c>
      <c r="N261" s="53">
        <f>LOOKUP(M$3:M$350,'TABLE DE VALEURS'!$A$1:$B$132)</f>
        <v>0</v>
      </c>
      <c r="O261" s="69"/>
      <c r="P261" s="55" t="s">
        <v>43</v>
      </c>
      <c r="Q261" s="57">
        <f>LOOKUP(P$3:P$350,'TABLE DE VALEURS'!$A$1:$B$132)</f>
        <v>0</v>
      </c>
      <c r="R261" s="58">
        <f t="shared" si="10"/>
        <v>0</v>
      </c>
      <c r="S261" s="90">
        <f t="shared" si="9"/>
        <v>16</v>
      </c>
    </row>
    <row r="262" spans="1:19" x14ac:dyDescent="0.3">
      <c r="A262" s="64"/>
      <c r="B262" s="65"/>
      <c r="C262" s="65"/>
      <c r="D262" s="65"/>
      <c r="E262" s="68"/>
      <c r="F262" s="64"/>
      <c r="G262" s="55" t="s">
        <v>43</v>
      </c>
      <c r="H262" s="53">
        <f>LOOKUP(G$3:G$350,'TABLE DE VALEURS'!$A$1:$B$132)</f>
        <v>0</v>
      </c>
      <c r="I262" s="64"/>
      <c r="J262" s="55" t="s">
        <v>43</v>
      </c>
      <c r="K262" s="53">
        <f>LOOKUP(J$3:J$350,'TABLE DE VALEURS'!$A$1:$B$132)</f>
        <v>0</v>
      </c>
      <c r="L262" s="64"/>
      <c r="M262" s="55" t="s">
        <v>43</v>
      </c>
      <c r="N262" s="53">
        <f>LOOKUP(M$3:M$350,'TABLE DE VALEURS'!$A$1:$B$132)</f>
        <v>0</v>
      </c>
      <c r="O262" s="69"/>
      <c r="P262" s="55" t="s">
        <v>43</v>
      </c>
      <c r="Q262" s="57">
        <f>LOOKUP(P$3:P$350,'TABLE DE VALEURS'!$A$1:$B$132)</f>
        <v>0</v>
      </c>
      <c r="R262" s="58">
        <f t="shared" si="10"/>
        <v>0</v>
      </c>
      <c r="S262" s="90">
        <f t="shared" si="9"/>
        <v>16</v>
      </c>
    </row>
    <row r="263" spans="1:19" x14ac:dyDescent="0.3">
      <c r="A263" s="64"/>
      <c r="B263" s="65"/>
      <c r="C263" s="65"/>
      <c r="D263" s="65"/>
      <c r="E263" s="68"/>
      <c r="F263" s="64"/>
      <c r="G263" s="55" t="s">
        <v>43</v>
      </c>
      <c r="H263" s="53">
        <f>LOOKUP(G$3:G$350,'TABLE DE VALEURS'!$A$1:$B$132)</f>
        <v>0</v>
      </c>
      <c r="I263" s="64"/>
      <c r="J263" s="55" t="s">
        <v>43</v>
      </c>
      <c r="K263" s="53">
        <f>LOOKUP(J$3:J$350,'TABLE DE VALEURS'!$A$1:$B$132)</f>
        <v>0</v>
      </c>
      <c r="L263" s="64"/>
      <c r="M263" s="55" t="s">
        <v>43</v>
      </c>
      <c r="N263" s="53">
        <f>LOOKUP(M$3:M$350,'TABLE DE VALEURS'!$A$1:$B$132)</f>
        <v>0</v>
      </c>
      <c r="O263" s="69"/>
      <c r="P263" s="55" t="s">
        <v>43</v>
      </c>
      <c r="Q263" s="57">
        <f>LOOKUP(P$3:P$350,'TABLE DE VALEURS'!$A$1:$B$132)</f>
        <v>0</v>
      </c>
      <c r="R263" s="58">
        <f t="shared" si="10"/>
        <v>0</v>
      </c>
      <c r="S263" s="90">
        <f t="shared" si="9"/>
        <v>16</v>
      </c>
    </row>
    <row r="264" spans="1:19" x14ac:dyDescent="0.3">
      <c r="A264" s="64"/>
      <c r="B264" s="65"/>
      <c r="C264" s="65"/>
      <c r="D264" s="65"/>
      <c r="E264" s="68"/>
      <c r="F264" s="64"/>
      <c r="G264" s="55" t="s">
        <v>43</v>
      </c>
      <c r="H264" s="53">
        <f>LOOKUP(G$3:G$350,'TABLE DE VALEURS'!$A$1:$B$132)</f>
        <v>0</v>
      </c>
      <c r="I264" s="64"/>
      <c r="J264" s="55" t="s">
        <v>43</v>
      </c>
      <c r="K264" s="53">
        <f>LOOKUP(J$3:J$350,'TABLE DE VALEURS'!$A$1:$B$132)</f>
        <v>0</v>
      </c>
      <c r="L264" s="64"/>
      <c r="M264" s="55" t="s">
        <v>43</v>
      </c>
      <c r="N264" s="53">
        <f>LOOKUP(M$3:M$350,'TABLE DE VALEURS'!$A$1:$B$132)</f>
        <v>0</v>
      </c>
      <c r="O264" s="69"/>
      <c r="P264" s="55" t="s">
        <v>43</v>
      </c>
      <c r="Q264" s="57">
        <f>LOOKUP(P$3:P$350,'TABLE DE VALEURS'!$A$1:$B$132)</f>
        <v>0</v>
      </c>
      <c r="R264" s="58">
        <f t="shared" si="10"/>
        <v>0</v>
      </c>
      <c r="S264" s="90">
        <f t="shared" si="9"/>
        <v>16</v>
      </c>
    </row>
    <row r="265" spans="1:19" x14ac:dyDescent="0.3">
      <c r="A265" s="64"/>
      <c r="B265" s="65"/>
      <c r="C265" s="65"/>
      <c r="D265" s="65"/>
      <c r="E265" s="68"/>
      <c r="F265" s="64"/>
      <c r="G265" s="55" t="s">
        <v>43</v>
      </c>
      <c r="H265" s="53">
        <f>LOOKUP(G$3:G$350,'TABLE DE VALEURS'!$A$1:$B$132)</f>
        <v>0</v>
      </c>
      <c r="I265" s="64"/>
      <c r="J265" s="55" t="s">
        <v>43</v>
      </c>
      <c r="K265" s="53">
        <f>LOOKUP(J$3:J$350,'TABLE DE VALEURS'!$A$1:$B$132)</f>
        <v>0</v>
      </c>
      <c r="L265" s="64"/>
      <c r="M265" s="55" t="s">
        <v>43</v>
      </c>
      <c r="N265" s="53">
        <f>LOOKUP(M$3:M$350,'TABLE DE VALEURS'!$A$1:$B$132)</f>
        <v>0</v>
      </c>
      <c r="O265" s="69"/>
      <c r="P265" s="55" t="s">
        <v>43</v>
      </c>
      <c r="Q265" s="57">
        <f>LOOKUP(P$3:P$350,'TABLE DE VALEURS'!$A$1:$B$132)</f>
        <v>0</v>
      </c>
      <c r="R265" s="58">
        <f t="shared" si="10"/>
        <v>0</v>
      </c>
      <c r="S265" s="90">
        <f t="shared" si="9"/>
        <v>16</v>
      </c>
    </row>
    <row r="266" spans="1:19" x14ac:dyDescent="0.3">
      <c r="A266" s="64"/>
      <c r="B266" s="65"/>
      <c r="C266" s="65"/>
      <c r="D266" s="65"/>
      <c r="E266" s="68"/>
      <c r="F266" s="64"/>
      <c r="G266" s="55" t="s">
        <v>43</v>
      </c>
      <c r="H266" s="53">
        <f>LOOKUP(G$3:G$350,'TABLE DE VALEURS'!$A$1:$B$132)</f>
        <v>0</v>
      </c>
      <c r="I266" s="64"/>
      <c r="J266" s="55" t="s">
        <v>43</v>
      </c>
      <c r="K266" s="53">
        <f>LOOKUP(J$3:J$350,'TABLE DE VALEURS'!$A$1:$B$132)</f>
        <v>0</v>
      </c>
      <c r="L266" s="64"/>
      <c r="M266" s="55" t="s">
        <v>43</v>
      </c>
      <c r="N266" s="53">
        <f>LOOKUP(M$3:M$350,'TABLE DE VALEURS'!$A$1:$B$132)</f>
        <v>0</v>
      </c>
      <c r="O266" s="69"/>
      <c r="P266" s="55" t="s">
        <v>43</v>
      </c>
      <c r="Q266" s="57">
        <f>LOOKUP(P$3:P$350,'TABLE DE VALEURS'!$A$1:$B$132)</f>
        <v>0</v>
      </c>
      <c r="R266" s="58">
        <f t="shared" si="10"/>
        <v>0</v>
      </c>
      <c r="S266" s="90">
        <f t="shared" si="9"/>
        <v>16</v>
      </c>
    </row>
    <row r="267" spans="1:19" x14ac:dyDescent="0.3">
      <c r="A267" s="64"/>
      <c r="B267" s="65"/>
      <c r="C267" s="65"/>
      <c r="D267" s="65"/>
      <c r="E267" s="68"/>
      <c r="F267" s="64"/>
      <c r="G267" s="55" t="s">
        <v>43</v>
      </c>
      <c r="H267" s="53">
        <f>LOOKUP(G$3:G$350,'TABLE DE VALEURS'!$A$1:$B$132)</f>
        <v>0</v>
      </c>
      <c r="I267" s="64"/>
      <c r="J267" s="55" t="s">
        <v>43</v>
      </c>
      <c r="K267" s="53">
        <f>LOOKUP(J$3:J$350,'TABLE DE VALEURS'!$A$1:$B$132)</f>
        <v>0</v>
      </c>
      <c r="L267" s="64"/>
      <c r="M267" s="55" t="s">
        <v>43</v>
      </c>
      <c r="N267" s="53">
        <f>LOOKUP(M$3:M$350,'TABLE DE VALEURS'!$A$1:$B$132)</f>
        <v>0</v>
      </c>
      <c r="O267" s="69"/>
      <c r="P267" s="55" t="s">
        <v>43</v>
      </c>
      <c r="Q267" s="57">
        <f>LOOKUP(P$3:P$350,'TABLE DE VALEURS'!$A$1:$B$132)</f>
        <v>0</v>
      </c>
      <c r="R267" s="58">
        <f t="shared" si="10"/>
        <v>0</v>
      </c>
      <c r="S267" s="90">
        <f t="shared" si="9"/>
        <v>16</v>
      </c>
    </row>
    <row r="268" spans="1:19" x14ac:dyDescent="0.3">
      <c r="A268" s="64"/>
      <c r="B268" s="65"/>
      <c r="C268" s="65"/>
      <c r="D268" s="65"/>
      <c r="E268" s="68"/>
      <c r="F268" s="64"/>
      <c r="G268" s="55" t="s">
        <v>43</v>
      </c>
      <c r="H268" s="53">
        <f>LOOKUP(G$3:G$350,'TABLE DE VALEURS'!$A$1:$B$132)</f>
        <v>0</v>
      </c>
      <c r="I268" s="64"/>
      <c r="J268" s="55" t="s">
        <v>43</v>
      </c>
      <c r="K268" s="53">
        <f>LOOKUP(J$3:J$350,'TABLE DE VALEURS'!$A$1:$B$132)</f>
        <v>0</v>
      </c>
      <c r="L268" s="64"/>
      <c r="M268" s="55" t="s">
        <v>43</v>
      </c>
      <c r="N268" s="53">
        <f>LOOKUP(M$3:M$350,'TABLE DE VALEURS'!$A$1:$B$132)</f>
        <v>0</v>
      </c>
      <c r="O268" s="69"/>
      <c r="P268" s="55" t="s">
        <v>43</v>
      </c>
      <c r="Q268" s="57">
        <f>LOOKUP(P$3:P$350,'TABLE DE VALEURS'!$A$1:$B$132)</f>
        <v>0</v>
      </c>
      <c r="R268" s="58">
        <f t="shared" si="10"/>
        <v>0</v>
      </c>
      <c r="S268" s="90">
        <f t="shared" si="9"/>
        <v>16</v>
      </c>
    </row>
    <row r="269" spans="1:19" x14ac:dyDescent="0.3">
      <c r="A269" s="64"/>
      <c r="B269" s="65"/>
      <c r="C269" s="65"/>
      <c r="D269" s="65"/>
      <c r="E269" s="68"/>
      <c r="F269" s="64"/>
      <c r="G269" s="55" t="s">
        <v>43</v>
      </c>
      <c r="H269" s="53">
        <f>LOOKUP(G$3:G$350,'TABLE DE VALEURS'!$A$1:$B$132)</f>
        <v>0</v>
      </c>
      <c r="I269" s="64"/>
      <c r="J269" s="55" t="s">
        <v>43</v>
      </c>
      <c r="K269" s="53">
        <f>LOOKUP(J$3:J$350,'TABLE DE VALEURS'!$A$1:$B$132)</f>
        <v>0</v>
      </c>
      <c r="L269" s="64"/>
      <c r="M269" s="55" t="s">
        <v>43</v>
      </c>
      <c r="N269" s="53">
        <f>LOOKUP(M$3:M$350,'TABLE DE VALEURS'!$A$1:$B$132)</f>
        <v>0</v>
      </c>
      <c r="O269" s="69"/>
      <c r="P269" s="55" t="s">
        <v>43</v>
      </c>
      <c r="Q269" s="57">
        <f>LOOKUP(P$3:P$350,'TABLE DE VALEURS'!$A$1:$B$132)</f>
        <v>0</v>
      </c>
      <c r="R269" s="58">
        <f t="shared" si="10"/>
        <v>0</v>
      </c>
      <c r="S269" s="90">
        <f t="shared" si="9"/>
        <v>16</v>
      </c>
    </row>
    <row r="270" spans="1:19" x14ac:dyDescent="0.3">
      <c r="A270" s="64"/>
      <c r="B270" s="65"/>
      <c r="C270" s="65"/>
      <c r="D270" s="65"/>
      <c r="E270" s="68"/>
      <c r="F270" s="64"/>
      <c r="G270" s="55" t="s">
        <v>43</v>
      </c>
      <c r="H270" s="53">
        <f>LOOKUP(G$3:G$350,'TABLE DE VALEURS'!$A$1:$B$132)</f>
        <v>0</v>
      </c>
      <c r="I270" s="64"/>
      <c r="J270" s="55" t="s">
        <v>43</v>
      </c>
      <c r="K270" s="53">
        <f>LOOKUP(J$3:J$350,'TABLE DE VALEURS'!$A$1:$B$132)</f>
        <v>0</v>
      </c>
      <c r="L270" s="64"/>
      <c r="M270" s="55" t="s">
        <v>43</v>
      </c>
      <c r="N270" s="53">
        <f>LOOKUP(M$3:M$350,'TABLE DE VALEURS'!$A$1:$B$132)</f>
        <v>0</v>
      </c>
      <c r="O270" s="69"/>
      <c r="P270" s="55" t="s">
        <v>43</v>
      </c>
      <c r="Q270" s="57">
        <f>LOOKUP(P$3:P$350,'TABLE DE VALEURS'!$A$1:$B$132)</f>
        <v>0</v>
      </c>
      <c r="R270" s="58">
        <f t="shared" si="10"/>
        <v>0</v>
      </c>
      <c r="S270" s="90">
        <f t="shared" si="9"/>
        <v>16</v>
      </c>
    </row>
    <row r="271" spans="1:19" x14ac:dyDescent="0.3">
      <c r="A271" s="64"/>
      <c r="B271" s="65"/>
      <c r="C271" s="65"/>
      <c r="D271" s="65"/>
      <c r="E271" s="68"/>
      <c r="F271" s="64"/>
      <c r="G271" s="55" t="s">
        <v>43</v>
      </c>
      <c r="H271" s="53">
        <f>LOOKUP(G$3:G$350,'TABLE DE VALEURS'!$A$1:$B$132)</f>
        <v>0</v>
      </c>
      <c r="I271" s="64"/>
      <c r="J271" s="55" t="s">
        <v>43</v>
      </c>
      <c r="K271" s="53">
        <f>LOOKUP(J$3:J$350,'TABLE DE VALEURS'!$A$1:$B$132)</f>
        <v>0</v>
      </c>
      <c r="L271" s="64"/>
      <c r="M271" s="55" t="s">
        <v>43</v>
      </c>
      <c r="N271" s="53">
        <f>LOOKUP(M$3:M$350,'TABLE DE VALEURS'!$A$1:$B$132)</f>
        <v>0</v>
      </c>
      <c r="O271" s="69"/>
      <c r="P271" s="55" t="s">
        <v>43</v>
      </c>
      <c r="Q271" s="57">
        <f>LOOKUP(P$3:P$350,'TABLE DE VALEURS'!$A$1:$B$132)</f>
        <v>0</v>
      </c>
      <c r="R271" s="58">
        <f t="shared" si="10"/>
        <v>0</v>
      </c>
      <c r="S271" s="90">
        <f t="shared" si="9"/>
        <v>16</v>
      </c>
    </row>
    <row r="272" spans="1:19" x14ac:dyDescent="0.3">
      <c r="A272" s="64"/>
      <c r="B272" s="65"/>
      <c r="C272" s="65"/>
      <c r="D272" s="65"/>
      <c r="E272" s="68"/>
      <c r="F272" s="64"/>
      <c r="G272" s="55" t="s">
        <v>43</v>
      </c>
      <c r="H272" s="53">
        <f>LOOKUP(G$3:G$350,'TABLE DE VALEURS'!$A$1:$B$132)</f>
        <v>0</v>
      </c>
      <c r="I272" s="64"/>
      <c r="J272" s="55" t="s">
        <v>43</v>
      </c>
      <c r="K272" s="53">
        <f>LOOKUP(J$3:J$350,'TABLE DE VALEURS'!$A$1:$B$132)</f>
        <v>0</v>
      </c>
      <c r="L272" s="64"/>
      <c r="M272" s="55" t="s">
        <v>43</v>
      </c>
      <c r="N272" s="53">
        <f>LOOKUP(M$3:M$350,'TABLE DE VALEURS'!$A$1:$B$132)</f>
        <v>0</v>
      </c>
      <c r="O272" s="69"/>
      <c r="P272" s="55" t="s">
        <v>43</v>
      </c>
      <c r="Q272" s="57">
        <f>LOOKUP(P$3:P$350,'TABLE DE VALEURS'!$A$1:$B$132)</f>
        <v>0</v>
      </c>
      <c r="R272" s="58">
        <f t="shared" si="10"/>
        <v>0</v>
      </c>
      <c r="S272" s="90">
        <f t="shared" si="9"/>
        <v>16</v>
      </c>
    </row>
    <row r="273" spans="1:19" x14ac:dyDescent="0.3">
      <c r="A273" s="64"/>
      <c r="B273" s="65"/>
      <c r="C273" s="65"/>
      <c r="D273" s="65"/>
      <c r="E273" s="68"/>
      <c r="F273" s="64"/>
      <c r="G273" s="55" t="s">
        <v>43</v>
      </c>
      <c r="H273" s="53">
        <f>LOOKUP(G$3:G$350,'TABLE DE VALEURS'!$A$1:$B$132)</f>
        <v>0</v>
      </c>
      <c r="I273" s="64"/>
      <c r="J273" s="55" t="s">
        <v>43</v>
      </c>
      <c r="K273" s="53">
        <f>LOOKUP(J$3:J$350,'TABLE DE VALEURS'!$A$1:$B$132)</f>
        <v>0</v>
      </c>
      <c r="L273" s="64"/>
      <c r="M273" s="55" t="s">
        <v>43</v>
      </c>
      <c r="N273" s="53">
        <f>LOOKUP(M$3:M$350,'TABLE DE VALEURS'!$A$1:$B$132)</f>
        <v>0</v>
      </c>
      <c r="O273" s="69"/>
      <c r="P273" s="55" t="s">
        <v>43</v>
      </c>
      <c r="Q273" s="57">
        <f>LOOKUP(P$3:P$350,'TABLE DE VALEURS'!$A$1:$B$132)</f>
        <v>0</v>
      </c>
      <c r="R273" s="58">
        <f t="shared" si="10"/>
        <v>0</v>
      </c>
      <c r="S273" s="90">
        <f t="shared" si="9"/>
        <v>16</v>
      </c>
    </row>
    <row r="274" spans="1:19" x14ac:dyDescent="0.3">
      <c r="A274" s="64"/>
      <c r="B274" s="65"/>
      <c r="C274" s="65"/>
      <c r="D274" s="65"/>
      <c r="E274" s="68"/>
      <c r="F274" s="64"/>
      <c r="G274" s="55" t="s">
        <v>43</v>
      </c>
      <c r="H274" s="53">
        <f>LOOKUP(G$3:G$350,'TABLE DE VALEURS'!$A$1:$B$132)</f>
        <v>0</v>
      </c>
      <c r="I274" s="64"/>
      <c r="J274" s="55" t="s">
        <v>43</v>
      </c>
      <c r="K274" s="53">
        <f>LOOKUP(J$3:J$350,'TABLE DE VALEURS'!$A$1:$B$132)</f>
        <v>0</v>
      </c>
      <c r="L274" s="64"/>
      <c r="M274" s="55" t="s">
        <v>43</v>
      </c>
      <c r="N274" s="53">
        <f>LOOKUP(M$3:M$350,'TABLE DE VALEURS'!$A$1:$B$132)</f>
        <v>0</v>
      </c>
      <c r="O274" s="69"/>
      <c r="P274" s="55" t="s">
        <v>43</v>
      </c>
      <c r="Q274" s="57">
        <f>LOOKUP(P$3:P$350,'TABLE DE VALEURS'!$A$1:$B$132)</f>
        <v>0</v>
      </c>
      <c r="R274" s="58">
        <f t="shared" si="10"/>
        <v>0</v>
      </c>
      <c r="S274" s="90">
        <f t="shared" si="9"/>
        <v>16</v>
      </c>
    </row>
    <row r="275" spans="1:19" x14ac:dyDescent="0.3">
      <c r="A275" s="64"/>
      <c r="B275" s="65"/>
      <c r="C275" s="65"/>
      <c r="D275" s="65"/>
      <c r="E275" s="68"/>
      <c r="F275" s="64"/>
      <c r="G275" s="55" t="s">
        <v>43</v>
      </c>
      <c r="H275" s="53">
        <f>LOOKUP(G$3:G$350,'TABLE DE VALEURS'!$A$1:$B$132)</f>
        <v>0</v>
      </c>
      <c r="I275" s="64"/>
      <c r="J275" s="55" t="s">
        <v>43</v>
      </c>
      <c r="K275" s="53">
        <f>LOOKUP(J$3:J$350,'TABLE DE VALEURS'!$A$1:$B$132)</f>
        <v>0</v>
      </c>
      <c r="L275" s="64"/>
      <c r="M275" s="55" t="s">
        <v>43</v>
      </c>
      <c r="N275" s="53">
        <f>LOOKUP(M$3:M$350,'TABLE DE VALEURS'!$A$1:$B$132)</f>
        <v>0</v>
      </c>
      <c r="O275" s="69"/>
      <c r="P275" s="55" t="s">
        <v>43</v>
      </c>
      <c r="Q275" s="57">
        <f>LOOKUP(P$3:P$350,'TABLE DE VALEURS'!$A$1:$B$132)</f>
        <v>0</v>
      </c>
      <c r="R275" s="58">
        <f t="shared" si="10"/>
        <v>0</v>
      </c>
      <c r="S275" s="90">
        <f t="shared" si="9"/>
        <v>16</v>
      </c>
    </row>
    <row r="276" spans="1:19" x14ac:dyDescent="0.3">
      <c r="A276" s="64"/>
      <c r="B276" s="65"/>
      <c r="C276" s="65"/>
      <c r="D276" s="65"/>
      <c r="E276" s="68"/>
      <c r="F276" s="64"/>
      <c r="G276" s="55" t="s">
        <v>43</v>
      </c>
      <c r="H276" s="53">
        <f>LOOKUP(G$3:G$350,'TABLE DE VALEURS'!$A$1:$B$132)</f>
        <v>0</v>
      </c>
      <c r="I276" s="64"/>
      <c r="J276" s="55" t="s">
        <v>43</v>
      </c>
      <c r="K276" s="53">
        <f>LOOKUP(J$3:J$350,'TABLE DE VALEURS'!$A$1:$B$132)</f>
        <v>0</v>
      </c>
      <c r="L276" s="64"/>
      <c r="M276" s="55" t="s">
        <v>43</v>
      </c>
      <c r="N276" s="53">
        <f>LOOKUP(M$3:M$350,'TABLE DE VALEURS'!$A$1:$B$132)</f>
        <v>0</v>
      </c>
      <c r="O276" s="69"/>
      <c r="P276" s="55" t="s">
        <v>43</v>
      </c>
      <c r="Q276" s="57">
        <f>LOOKUP(P$3:P$350,'TABLE DE VALEURS'!$A$1:$B$132)</f>
        <v>0</v>
      </c>
      <c r="R276" s="58">
        <f t="shared" si="10"/>
        <v>0</v>
      </c>
      <c r="S276" s="90">
        <f t="shared" si="9"/>
        <v>16</v>
      </c>
    </row>
    <row r="277" spans="1:19" x14ac:dyDescent="0.3">
      <c r="A277" s="64"/>
      <c r="B277" s="65"/>
      <c r="C277" s="65"/>
      <c r="D277" s="65"/>
      <c r="E277" s="68"/>
      <c r="F277" s="64"/>
      <c r="G277" s="55" t="s">
        <v>43</v>
      </c>
      <c r="H277" s="53">
        <f>LOOKUP(G$3:G$350,'TABLE DE VALEURS'!$A$1:$B$132)</f>
        <v>0</v>
      </c>
      <c r="I277" s="64"/>
      <c r="J277" s="55" t="s">
        <v>43</v>
      </c>
      <c r="K277" s="53">
        <f>LOOKUP(J$3:J$350,'TABLE DE VALEURS'!$A$1:$B$132)</f>
        <v>0</v>
      </c>
      <c r="L277" s="64"/>
      <c r="M277" s="55" t="s">
        <v>43</v>
      </c>
      <c r="N277" s="53">
        <f>LOOKUP(M$3:M$350,'TABLE DE VALEURS'!$A$1:$B$132)</f>
        <v>0</v>
      </c>
      <c r="O277" s="69"/>
      <c r="P277" s="55" t="s">
        <v>43</v>
      </c>
      <c r="Q277" s="57">
        <f>LOOKUP(P$3:P$350,'TABLE DE VALEURS'!$A$1:$B$132)</f>
        <v>0</v>
      </c>
      <c r="R277" s="58">
        <f t="shared" si="10"/>
        <v>0</v>
      </c>
      <c r="S277" s="90">
        <f t="shared" si="9"/>
        <v>16</v>
      </c>
    </row>
    <row r="278" spans="1:19" x14ac:dyDescent="0.3">
      <c r="A278" s="64"/>
      <c r="B278" s="65"/>
      <c r="C278" s="65"/>
      <c r="D278" s="65"/>
      <c r="E278" s="68"/>
      <c r="F278" s="64"/>
      <c r="G278" s="55" t="s">
        <v>43</v>
      </c>
      <c r="H278" s="53">
        <f>LOOKUP(G$3:G$350,'TABLE DE VALEURS'!$A$1:$B$132)</f>
        <v>0</v>
      </c>
      <c r="I278" s="64"/>
      <c r="J278" s="55" t="s">
        <v>43</v>
      </c>
      <c r="K278" s="53">
        <f>LOOKUP(J$3:J$350,'TABLE DE VALEURS'!$A$1:$B$132)</f>
        <v>0</v>
      </c>
      <c r="L278" s="64"/>
      <c r="M278" s="55" t="s">
        <v>43</v>
      </c>
      <c r="N278" s="53">
        <f>LOOKUP(M$3:M$350,'TABLE DE VALEURS'!$A$1:$B$132)</f>
        <v>0</v>
      </c>
      <c r="O278" s="69"/>
      <c r="P278" s="55" t="s">
        <v>43</v>
      </c>
      <c r="Q278" s="57">
        <f>LOOKUP(P$3:P$350,'TABLE DE VALEURS'!$A$1:$B$132)</f>
        <v>0</v>
      </c>
      <c r="R278" s="58">
        <f t="shared" si="10"/>
        <v>0</v>
      </c>
      <c r="S278" s="90">
        <f t="shared" si="9"/>
        <v>16</v>
      </c>
    </row>
    <row r="279" spans="1:19" x14ac:dyDescent="0.3">
      <c r="A279" s="64"/>
      <c r="B279" s="65"/>
      <c r="C279" s="65"/>
      <c r="D279" s="65"/>
      <c r="E279" s="68"/>
      <c r="F279" s="64"/>
      <c r="G279" s="55" t="s">
        <v>43</v>
      </c>
      <c r="H279" s="53">
        <f>LOOKUP(G$3:G$350,'TABLE DE VALEURS'!$A$1:$B$132)</f>
        <v>0</v>
      </c>
      <c r="I279" s="64"/>
      <c r="J279" s="55" t="s">
        <v>43</v>
      </c>
      <c r="K279" s="53">
        <f>LOOKUP(J$3:J$350,'TABLE DE VALEURS'!$A$1:$B$132)</f>
        <v>0</v>
      </c>
      <c r="L279" s="64"/>
      <c r="M279" s="55" t="s">
        <v>43</v>
      </c>
      <c r="N279" s="53">
        <f>LOOKUP(M$3:M$350,'TABLE DE VALEURS'!$A$1:$B$132)</f>
        <v>0</v>
      </c>
      <c r="O279" s="69"/>
      <c r="P279" s="55" t="s">
        <v>43</v>
      </c>
      <c r="Q279" s="57">
        <f>LOOKUP(P$3:P$350,'TABLE DE VALEURS'!$A$1:$B$132)</f>
        <v>0</v>
      </c>
      <c r="R279" s="58">
        <f t="shared" si="10"/>
        <v>0</v>
      </c>
      <c r="S279" s="90">
        <f t="shared" si="9"/>
        <v>16</v>
      </c>
    </row>
    <row r="280" spans="1:19" x14ac:dyDescent="0.3">
      <c r="A280" s="64"/>
      <c r="B280" s="65"/>
      <c r="C280" s="65"/>
      <c r="D280" s="65"/>
      <c r="E280" s="68"/>
      <c r="F280" s="64"/>
      <c r="G280" s="55" t="s">
        <v>43</v>
      </c>
      <c r="H280" s="53">
        <f>LOOKUP(G$3:G$350,'TABLE DE VALEURS'!$A$1:$B$132)</f>
        <v>0</v>
      </c>
      <c r="I280" s="64"/>
      <c r="J280" s="55" t="s">
        <v>43</v>
      </c>
      <c r="K280" s="53">
        <f>LOOKUP(J$3:J$350,'TABLE DE VALEURS'!$A$1:$B$132)</f>
        <v>0</v>
      </c>
      <c r="L280" s="64"/>
      <c r="M280" s="55" t="s">
        <v>43</v>
      </c>
      <c r="N280" s="53">
        <f>LOOKUP(M$3:M$350,'TABLE DE VALEURS'!$A$1:$B$132)</f>
        <v>0</v>
      </c>
      <c r="O280" s="69"/>
      <c r="P280" s="55" t="s">
        <v>43</v>
      </c>
      <c r="Q280" s="57">
        <f>LOOKUP(P$3:P$350,'TABLE DE VALEURS'!$A$1:$B$132)</f>
        <v>0</v>
      </c>
      <c r="R280" s="58">
        <f t="shared" si="10"/>
        <v>0</v>
      </c>
      <c r="S280" s="90">
        <f t="shared" si="9"/>
        <v>16</v>
      </c>
    </row>
    <row r="281" spans="1:19" x14ac:dyDescent="0.3">
      <c r="A281" s="64"/>
      <c r="B281" s="65"/>
      <c r="C281" s="65"/>
      <c r="D281" s="65"/>
      <c r="E281" s="68"/>
      <c r="F281" s="64"/>
      <c r="G281" s="55" t="s">
        <v>43</v>
      </c>
      <c r="H281" s="53">
        <f>LOOKUP(G$3:G$350,'TABLE DE VALEURS'!$A$1:$B$132)</f>
        <v>0</v>
      </c>
      <c r="I281" s="64"/>
      <c r="J281" s="55" t="s">
        <v>43</v>
      </c>
      <c r="K281" s="53">
        <f>LOOKUP(J$3:J$350,'TABLE DE VALEURS'!$A$1:$B$132)</f>
        <v>0</v>
      </c>
      <c r="L281" s="64"/>
      <c r="M281" s="55" t="s">
        <v>43</v>
      </c>
      <c r="N281" s="53">
        <f>LOOKUP(M$3:M$350,'TABLE DE VALEURS'!$A$1:$B$132)</f>
        <v>0</v>
      </c>
      <c r="O281" s="69"/>
      <c r="P281" s="55" t="s">
        <v>43</v>
      </c>
      <c r="Q281" s="57">
        <f>LOOKUP(P$3:P$350,'TABLE DE VALEURS'!$A$1:$B$132)</f>
        <v>0</v>
      </c>
      <c r="R281" s="58">
        <f t="shared" si="10"/>
        <v>0</v>
      </c>
      <c r="S281" s="90">
        <f t="shared" si="9"/>
        <v>16</v>
      </c>
    </row>
    <row r="282" spans="1:19" x14ac:dyDescent="0.3">
      <c r="A282" s="64"/>
      <c r="B282" s="65"/>
      <c r="C282" s="65"/>
      <c r="D282" s="65"/>
      <c r="E282" s="68"/>
      <c r="F282" s="64"/>
      <c r="G282" s="55" t="s">
        <v>43</v>
      </c>
      <c r="H282" s="53">
        <f>LOOKUP(G$3:G$350,'TABLE DE VALEURS'!$A$1:$B$132)</f>
        <v>0</v>
      </c>
      <c r="I282" s="64"/>
      <c r="J282" s="55" t="s">
        <v>43</v>
      </c>
      <c r="K282" s="53">
        <f>LOOKUP(J$3:J$350,'TABLE DE VALEURS'!$A$1:$B$132)</f>
        <v>0</v>
      </c>
      <c r="L282" s="64"/>
      <c r="M282" s="55" t="s">
        <v>43</v>
      </c>
      <c r="N282" s="53">
        <f>LOOKUP(M$3:M$350,'TABLE DE VALEURS'!$A$1:$B$132)</f>
        <v>0</v>
      </c>
      <c r="O282" s="69"/>
      <c r="P282" s="55" t="s">
        <v>43</v>
      </c>
      <c r="Q282" s="57">
        <f>LOOKUP(P$3:P$350,'TABLE DE VALEURS'!$A$1:$B$132)</f>
        <v>0</v>
      </c>
      <c r="R282" s="58">
        <f t="shared" si="10"/>
        <v>0</v>
      </c>
      <c r="S282" s="90">
        <f t="shared" si="9"/>
        <v>16</v>
      </c>
    </row>
    <row r="283" spans="1:19" x14ac:dyDescent="0.3">
      <c r="A283" s="64"/>
      <c r="B283" s="65"/>
      <c r="C283" s="65"/>
      <c r="D283" s="65"/>
      <c r="E283" s="68"/>
      <c r="F283" s="64"/>
      <c r="G283" s="55" t="s">
        <v>43</v>
      </c>
      <c r="H283" s="53">
        <f>LOOKUP(G$3:G$350,'TABLE DE VALEURS'!$A$1:$B$132)</f>
        <v>0</v>
      </c>
      <c r="I283" s="64"/>
      <c r="J283" s="55" t="s">
        <v>43</v>
      </c>
      <c r="K283" s="53">
        <f>LOOKUP(J$3:J$350,'TABLE DE VALEURS'!$A$1:$B$132)</f>
        <v>0</v>
      </c>
      <c r="L283" s="64"/>
      <c r="M283" s="55" t="s">
        <v>43</v>
      </c>
      <c r="N283" s="53">
        <f>LOOKUP(M$3:M$350,'TABLE DE VALEURS'!$A$1:$B$132)</f>
        <v>0</v>
      </c>
      <c r="O283" s="69"/>
      <c r="P283" s="55" t="s">
        <v>43</v>
      </c>
      <c r="Q283" s="57">
        <f>LOOKUP(P$3:P$350,'TABLE DE VALEURS'!$A$1:$B$132)</f>
        <v>0</v>
      </c>
      <c r="R283" s="58">
        <f t="shared" si="10"/>
        <v>0</v>
      </c>
      <c r="S283" s="90">
        <f t="shared" si="9"/>
        <v>16</v>
      </c>
    </row>
    <row r="284" spans="1:19" x14ac:dyDescent="0.3">
      <c r="A284" s="64"/>
      <c r="B284" s="65"/>
      <c r="C284" s="65"/>
      <c r="D284" s="65"/>
      <c r="E284" s="68"/>
      <c r="F284" s="64"/>
      <c r="G284" s="55" t="s">
        <v>43</v>
      </c>
      <c r="H284" s="53">
        <f>LOOKUP(G$3:G$350,'TABLE DE VALEURS'!$A$1:$B$132)</f>
        <v>0</v>
      </c>
      <c r="I284" s="64"/>
      <c r="J284" s="55" t="s">
        <v>43</v>
      </c>
      <c r="K284" s="53">
        <f>LOOKUP(J$3:J$350,'TABLE DE VALEURS'!$A$1:$B$132)</f>
        <v>0</v>
      </c>
      <c r="L284" s="64"/>
      <c r="M284" s="55" t="s">
        <v>43</v>
      </c>
      <c r="N284" s="53">
        <f>LOOKUP(M$3:M$350,'TABLE DE VALEURS'!$A$1:$B$132)</f>
        <v>0</v>
      </c>
      <c r="O284" s="69"/>
      <c r="P284" s="55" t="s">
        <v>43</v>
      </c>
      <c r="Q284" s="57">
        <f>LOOKUP(P$3:P$350,'TABLE DE VALEURS'!$A$1:$B$132)</f>
        <v>0</v>
      </c>
      <c r="R284" s="58">
        <f t="shared" si="10"/>
        <v>0</v>
      </c>
      <c r="S284" s="90">
        <f t="shared" si="9"/>
        <v>16</v>
      </c>
    </row>
    <row r="285" spans="1:19" x14ac:dyDescent="0.3">
      <c r="A285" s="64"/>
      <c r="B285" s="65"/>
      <c r="C285" s="65"/>
      <c r="D285" s="65"/>
      <c r="E285" s="68"/>
      <c r="F285" s="64"/>
      <c r="G285" s="55" t="s">
        <v>43</v>
      </c>
      <c r="H285" s="53">
        <f>LOOKUP(G$3:G$350,'TABLE DE VALEURS'!$A$1:$B$132)</f>
        <v>0</v>
      </c>
      <c r="I285" s="64"/>
      <c r="J285" s="55" t="s">
        <v>43</v>
      </c>
      <c r="K285" s="53">
        <f>LOOKUP(J$3:J$350,'TABLE DE VALEURS'!$A$1:$B$132)</f>
        <v>0</v>
      </c>
      <c r="L285" s="64"/>
      <c r="M285" s="55" t="s">
        <v>43</v>
      </c>
      <c r="N285" s="53">
        <f>LOOKUP(M$3:M$350,'TABLE DE VALEURS'!$A$1:$B$132)</f>
        <v>0</v>
      </c>
      <c r="O285" s="69"/>
      <c r="P285" s="55" t="s">
        <v>43</v>
      </c>
      <c r="Q285" s="57">
        <f>LOOKUP(P$3:P$350,'TABLE DE VALEURS'!$A$1:$B$132)</f>
        <v>0</v>
      </c>
      <c r="R285" s="58">
        <f t="shared" si="10"/>
        <v>0</v>
      </c>
      <c r="S285" s="90">
        <f t="shared" si="9"/>
        <v>16</v>
      </c>
    </row>
    <row r="286" spans="1:19" x14ac:dyDescent="0.3">
      <c r="A286" s="64"/>
      <c r="B286" s="65"/>
      <c r="C286" s="65"/>
      <c r="D286" s="65"/>
      <c r="E286" s="68"/>
      <c r="F286" s="64"/>
      <c r="G286" s="55" t="s">
        <v>43</v>
      </c>
      <c r="H286" s="53">
        <f>LOOKUP(G$3:G$350,'TABLE DE VALEURS'!$A$1:$B$132)</f>
        <v>0</v>
      </c>
      <c r="I286" s="64"/>
      <c r="J286" s="55" t="s">
        <v>43</v>
      </c>
      <c r="K286" s="53">
        <f>LOOKUP(J$3:J$350,'TABLE DE VALEURS'!$A$1:$B$132)</f>
        <v>0</v>
      </c>
      <c r="L286" s="64"/>
      <c r="M286" s="55" t="s">
        <v>43</v>
      </c>
      <c r="N286" s="53">
        <f>LOOKUP(M$3:M$350,'TABLE DE VALEURS'!$A$1:$B$132)</f>
        <v>0</v>
      </c>
      <c r="O286" s="69"/>
      <c r="P286" s="55" t="s">
        <v>43</v>
      </c>
      <c r="Q286" s="57">
        <f>LOOKUP(P$3:P$350,'TABLE DE VALEURS'!$A$1:$B$132)</f>
        <v>0</v>
      </c>
      <c r="R286" s="58">
        <f t="shared" si="10"/>
        <v>0</v>
      </c>
      <c r="S286" s="90">
        <f t="shared" ref="S286:S349" si="11">RANK($R286,R$3:R$350)</f>
        <v>16</v>
      </c>
    </row>
    <row r="287" spans="1:19" x14ac:dyDescent="0.3">
      <c r="A287" s="64"/>
      <c r="B287" s="65"/>
      <c r="C287" s="65"/>
      <c r="D287" s="65"/>
      <c r="E287" s="68"/>
      <c r="F287" s="64"/>
      <c r="G287" s="55" t="s">
        <v>43</v>
      </c>
      <c r="H287" s="53">
        <f>LOOKUP(G$3:G$350,'TABLE DE VALEURS'!$A$1:$B$132)</f>
        <v>0</v>
      </c>
      <c r="I287" s="64"/>
      <c r="J287" s="55" t="s">
        <v>43</v>
      </c>
      <c r="K287" s="53">
        <f>LOOKUP(J$3:J$350,'TABLE DE VALEURS'!$A$1:$B$132)</f>
        <v>0</v>
      </c>
      <c r="L287" s="64"/>
      <c r="M287" s="55" t="s">
        <v>43</v>
      </c>
      <c r="N287" s="53">
        <f>LOOKUP(M$3:M$350,'TABLE DE VALEURS'!$A$1:$B$132)</f>
        <v>0</v>
      </c>
      <c r="O287" s="69"/>
      <c r="P287" s="55" t="s">
        <v>43</v>
      </c>
      <c r="Q287" s="57">
        <f>LOOKUP(P$3:P$350,'TABLE DE VALEURS'!$A$1:$B$132)</f>
        <v>0</v>
      </c>
      <c r="R287" s="58">
        <f t="shared" si="10"/>
        <v>0</v>
      </c>
      <c r="S287" s="90">
        <f t="shared" si="11"/>
        <v>16</v>
      </c>
    </row>
    <row r="288" spans="1:19" x14ac:dyDescent="0.3">
      <c r="A288" s="64"/>
      <c r="B288" s="65"/>
      <c r="C288" s="65"/>
      <c r="D288" s="65"/>
      <c r="E288" s="68"/>
      <c r="F288" s="64"/>
      <c r="G288" s="55" t="s">
        <v>43</v>
      </c>
      <c r="H288" s="53">
        <f>LOOKUP(G$3:G$350,'TABLE DE VALEURS'!$A$1:$B$132)</f>
        <v>0</v>
      </c>
      <c r="I288" s="64"/>
      <c r="J288" s="55" t="s">
        <v>43</v>
      </c>
      <c r="K288" s="53">
        <f>LOOKUP(J$3:J$350,'TABLE DE VALEURS'!$A$1:$B$132)</f>
        <v>0</v>
      </c>
      <c r="L288" s="64"/>
      <c r="M288" s="55" t="s">
        <v>43</v>
      </c>
      <c r="N288" s="53">
        <f>LOOKUP(M$3:M$350,'TABLE DE VALEURS'!$A$1:$B$132)</f>
        <v>0</v>
      </c>
      <c r="O288" s="69"/>
      <c r="P288" s="55" t="s">
        <v>43</v>
      </c>
      <c r="Q288" s="57">
        <f>LOOKUP(P$3:P$350,'TABLE DE VALEURS'!$A$1:$B$132)</f>
        <v>0</v>
      </c>
      <c r="R288" s="58">
        <f t="shared" si="10"/>
        <v>0</v>
      </c>
      <c r="S288" s="90">
        <f t="shared" si="11"/>
        <v>16</v>
      </c>
    </row>
    <row r="289" spans="1:19" x14ac:dyDescent="0.3">
      <c r="A289" s="64"/>
      <c r="B289" s="65"/>
      <c r="C289" s="65"/>
      <c r="D289" s="65"/>
      <c r="E289" s="68"/>
      <c r="F289" s="64"/>
      <c r="G289" s="55" t="s">
        <v>43</v>
      </c>
      <c r="H289" s="53">
        <f>LOOKUP(G$3:G$350,'TABLE DE VALEURS'!$A$1:$B$132)</f>
        <v>0</v>
      </c>
      <c r="I289" s="64"/>
      <c r="J289" s="55" t="s">
        <v>43</v>
      </c>
      <c r="K289" s="53">
        <f>LOOKUP(J$3:J$350,'TABLE DE VALEURS'!$A$1:$B$132)</f>
        <v>0</v>
      </c>
      <c r="L289" s="64"/>
      <c r="M289" s="55" t="s">
        <v>43</v>
      </c>
      <c r="N289" s="53">
        <f>LOOKUP(M$3:M$350,'TABLE DE VALEURS'!$A$1:$B$132)</f>
        <v>0</v>
      </c>
      <c r="O289" s="69"/>
      <c r="P289" s="55" t="s">
        <v>43</v>
      </c>
      <c r="Q289" s="57">
        <f>LOOKUP(P$3:P$350,'TABLE DE VALEURS'!$A$1:$B$132)</f>
        <v>0</v>
      </c>
      <c r="R289" s="58">
        <f t="shared" si="10"/>
        <v>0</v>
      </c>
      <c r="S289" s="90">
        <f t="shared" si="11"/>
        <v>16</v>
      </c>
    </row>
    <row r="290" spans="1:19" x14ac:dyDescent="0.3">
      <c r="A290" s="64"/>
      <c r="B290" s="65"/>
      <c r="C290" s="65"/>
      <c r="D290" s="65"/>
      <c r="E290" s="68"/>
      <c r="F290" s="64"/>
      <c r="G290" s="55" t="s">
        <v>43</v>
      </c>
      <c r="H290" s="53">
        <f>LOOKUP(G$3:G$350,'TABLE DE VALEURS'!$A$1:$B$132)</f>
        <v>0</v>
      </c>
      <c r="I290" s="64"/>
      <c r="J290" s="55" t="s">
        <v>43</v>
      </c>
      <c r="K290" s="53">
        <f>LOOKUP(J$3:J$350,'TABLE DE VALEURS'!$A$1:$B$132)</f>
        <v>0</v>
      </c>
      <c r="L290" s="64"/>
      <c r="M290" s="55" t="s">
        <v>43</v>
      </c>
      <c r="N290" s="53">
        <f>LOOKUP(M$3:M$350,'TABLE DE VALEURS'!$A$1:$B$132)</f>
        <v>0</v>
      </c>
      <c r="O290" s="69"/>
      <c r="P290" s="55" t="s">
        <v>43</v>
      </c>
      <c r="Q290" s="57">
        <f>LOOKUP(P$3:P$350,'TABLE DE VALEURS'!$A$1:$B$132)</f>
        <v>0</v>
      </c>
      <c r="R290" s="58">
        <f t="shared" si="10"/>
        <v>0</v>
      </c>
      <c r="S290" s="90">
        <f t="shared" si="11"/>
        <v>16</v>
      </c>
    </row>
    <row r="291" spans="1:19" x14ac:dyDescent="0.3">
      <c r="A291" s="64"/>
      <c r="B291" s="65"/>
      <c r="C291" s="65"/>
      <c r="D291" s="65"/>
      <c r="E291" s="68"/>
      <c r="F291" s="64"/>
      <c r="G291" s="55" t="s">
        <v>43</v>
      </c>
      <c r="H291" s="53">
        <f>LOOKUP(G$3:G$350,'TABLE DE VALEURS'!$A$1:$B$132)</f>
        <v>0</v>
      </c>
      <c r="I291" s="64"/>
      <c r="J291" s="55" t="s">
        <v>43</v>
      </c>
      <c r="K291" s="53">
        <f>LOOKUP(J$3:J$350,'TABLE DE VALEURS'!$A$1:$B$132)</f>
        <v>0</v>
      </c>
      <c r="L291" s="64"/>
      <c r="M291" s="55" t="s">
        <v>43</v>
      </c>
      <c r="N291" s="53">
        <f>LOOKUP(M$3:M$350,'TABLE DE VALEURS'!$A$1:$B$132)</f>
        <v>0</v>
      </c>
      <c r="O291" s="69"/>
      <c r="P291" s="55" t="s">
        <v>43</v>
      </c>
      <c r="Q291" s="57">
        <f>LOOKUP(P$3:P$350,'TABLE DE VALEURS'!$A$1:$B$132)</f>
        <v>0</v>
      </c>
      <c r="R291" s="58">
        <f t="shared" si="10"/>
        <v>0</v>
      </c>
      <c r="S291" s="90">
        <f t="shared" si="11"/>
        <v>16</v>
      </c>
    </row>
    <row r="292" spans="1:19" x14ac:dyDescent="0.3">
      <c r="A292" s="64"/>
      <c r="B292" s="65"/>
      <c r="C292" s="65"/>
      <c r="D292" s="65"/>
      <c r="E292" s="68"/>
      <c r="F292" s="64"/>
      <c r="G292" s="55" t="s">
        <v>43</v>
      </c>
      <c r="H292" s="53">
        <f>LOOKUP(G$3:G$350,'TABLE DE VALEURS'!$A$1:$B$132)</f>
        <v>0</v>
      </c>
      <c r="I292" s="64"/>
      <c r="J292" s="55" t="s">
        <v>43</v>
      </c>
      <c r="K292" s="53">
        <f>LOOKUP(J$3:J$350,'TABLE DE VALEURS'!$A$1:$B$132)</f>
        <v>0</v>
      </c>
      <c r="L292" s="64"/>
      <c r="M292" s="55" t="s">
        <v>43</v>
      </c>
      <c r="N292" s="53">
        <f>LOOKUP(M$3:M$350,'TABLE DE VALEURS'!$A$1:$B$132)</f>
        <v>0</v>
      </c>
      <c r="O292" s="69"/>
      <c r="P292" s="55" t="s">
        <v>43</v>
      </c>
      <c r="Q292" s="57">
        <f>LOOKUP(P$3:P$350,'TABLE DE VALEURS'!$A$1:$B$132)</f>
        <v>0</v>
      </c>
      <c r="R292" s="58">
        <f t="shared" si="10"/>
        <v>0</v>
      </c>
      <c r="S292" s="90">
        <f t="shared" si="11"/>
        <v>16</v>
      </c>
    </row>
    <row r="293" spans="1:19" x14ac:dyDescent="0.3">
      <c r="A293" s="64"/>
      <c r="B293" s="65"/>
      <c r="C293" s="65"/>
      <c r="D293" s="65"/>
      <c r="E293" s="68"/>
      <c r="F293" s="64"/>
      <c r="G293" s="55" t="s">
        <v>43</v>
      </c>
      <c r="H293" s="53">
        <f>LOOKUP(G$3:G$350,'TABLE DE VALEURS'!$A$1:$B$132)</f>
        <v>0</v>
      </c>
      <c r="I293" s="64"/>
      <c r="J293" s="55" t="s">
        <v>43</v>
      </c>
      <c r="K293" s="53">
        <f>LOOKUP(J$3:J$350,'TABLE DE VALEURS'!$A$1:$B$132)</f>
        <v>0</v>
      </c>
      <c r="L293" s="64"/>
      <c r="M293" s="55" t="s">
        <v>43</v>
      </c>
      <c r="N293" s="53">
        <f>LOOKUP(M$3:M$350,'TABLE DE VALEURS'!$A$1:$B$132)</f>
        <v>0</v>
      </c>
      <c r="O293" s="69"/>
      <c r="P293" s="55" t="s">
        <v>43</v>
      </c>
      <c r="Q293" s="57">
        <f>LOOKUP(P$3:P$350,'TABLE DE VALEURS'!$A$1:$B$132)</f>
        <v>0</v>
      </c>
      <c r="R293" s="58">
        <f t="shared" si="10"/>
        <v>0</v>
      </c>
      <c r="S293" s="90">
        <f t="shared" si="11"/>
        <v>16</v>
      </c>
    </row>
    <row r="294" spans="1:19" x14ac:dyDescent="0.3">
      <c r="A294" s="64"/>
      <c r="B294" s="65"/>
      <c r="C294" s="65"/>
      <c r="D294" s="65"/>
      <c r="E294" s="68"/>
      <c r="F294" s="64"/>
      <c r="G294" s="55" t="s">
        <v>43</v>
      </c>
      <c r="H294" s="53">
        <f>LOOKUP(G$3:G$350,'TABLE DE VALEURS'!$A$1:$B$132)</f>
        <v>0</v>
      </c>
      <c r="I294" s="64"/>
      <c r="J294" s="55" t="s">
        <v>43</v>
      </c>
      <c r="K294" s="53">
        <f>LOOKUP(J$3:J$350,'TABLE DE VALEURS'!$A$1:$B$132)</f>
        <v>0</v>
      </c>
      <c r="L294" s="64"/>
      <c r="M294" s="55" t="s">
        <v>43</v>
      </c>
      <c r="N294" s="53">
        <f>LOOKUP(M$3:M$350,'TABLE DE VALEURS'!$A$1:$B$132)</f>
        <v>0</v>
      </c>
      <c r="O294" s="69"/>
      <c r="P294" s="55" t="s">
        <v>43</v>
      </c>
      <c r="Q294" s="57">
        <f>LOOKUP(P$3:P$350,'TABLE DE VALEURS'!$A$1:$B$132)</f>
        <v>0</v>
      </c>
      <c r="R294" s="58">
        <f t="shared" si="10"/>
        <v>0</v>
      </c>
      <c r="S294" s="90">
        <f t="shared" si="11"/>
        <v>16</v>
      </c>
    </row>
    <row r="295" spans="1:19" x14ac:dyDescent="0.3">
      <c r="A295" s="64"/>
      <c r="B295" s="65"/>
      <c r="C295" s="65"/>
      <c r="D295" s="65"/>
      <c r="E295" s="68"/>
      <c r="F295" s="64"/>
      <c r="G295" s="55" t="s">
        <v>43</v>
      </c>
      <c r="H295" s="53">
        <f>LOOKUP(G$3:G$350,'TABLE DE VALEURS'!$A$1:$B$132)</f>
        <v>0</v>
      </c>
      <c r="I295" s="64"/>
      <c r="J295" s="55" t="s">
        <v>43</v>
      </c>
      <c r="K295" s="53">
        <f>LOOKUP(J$3:J$350,'TABLE DE VALEURS'!$A$1:$B$132)</f>
        <v>0</v>
      </c>
      <c r="L295" s="64"/>
      <c r="M295" s="55" t="s">
        <v>43</v>
      </c>
      <c r="N295" s="53">
        <f>LOOKUP(M$3:M$350,'TABLE DE VALEURS'!$A$1:$B$132)</f>
        <v>0</v>
      </c>
      <c r="O295" s="69"/>
      <c r="P295" s="55" t="s">
        <v>43</v>
      </c>
      <c r="Q295" s="57">
        <f>LOOKUP(P$3:P$350,'TABLE DE VALEURS'!$A$1:$B$132)</f>
        <v>0</v>
      </c>
      <c r="R295" s="58">
        <f t="shared" si="10"/>
        <v>0</v>
      </c>
      <c r="S295" s="90">
        <f t="shared" si="11"/>
        <v>16</v>
      </c>
    </row>
    <row r="296" spans="1:19" x14ac:dyDescent="0.3">
      <c r="A296" s="64"/>
      <c r="B296" s="65"/>
      <c r="C296" s="65"/>
      <c r="D296" s="65"/>
      <c r="E296" s="68"/>
      <c r="F296" s="64"/>
      <c r="G296" s="55" t="s">
        <v>43</v>
      </c>
      <c r="H296" s="53">
        <f>LOOKUP(G$3:G$350,'TABLE DE VALEURS'!$A$1:$B$132)</f>
        <v>0</v>
      </c>
      <c r="I296" s="64"/>
      <c r="J296" s="55" t="s">
        <v>43</v>
      </c>
      <c r="K296" s="53">
        <f>LOOKUP(J$3:J$350,'TABLE DE VALEURS'!$A$1:$B$132)</f>
        <v>0</v>
      </c>
      <c r="L296" s="64"/>
      <c r="M296" s="55" t="s">
        <v>43</v>
      </c>
      <c r="N296" s="53">
        <f>LOOKUP(M$3:M$350,'TABLE DE VALEURS'!$A$1:$B$132)</f>
        <v>0</v>
      </c>
      <c r="O296" s="69"/>
      <c r="P296" s="55" t="s">
        <v>43</v>
      </c>
      <c r="Q296" s="57">
        <f>LOOKUP(P$3:P$350,'TABLE DE VALEURS'!$A$1:$B$132)</f>
        <v>0</v>
      </c>
      <c r="R296" s="58">
        <f t="shared" si="10"/>
        <v>0</v>
      </c>
      <c r="S296" s="90">
        <f t="shared" si="11"/>
        <v>16</v>
      </c>
    </row>
    <row r="297" spans="1:19" x14ac:dyDescent="0.3">
      <c r="A297" s="64"/>
      <c r="B297" s="65"/>
      <c r="C297" s="65"/>
      <c r="D297" s="65"/>
      <c r="E297" s="68"/>
      <c r="F297" s="64"/>
      <c r="G297" s="55" t="s">
        <v>43</v>
      </c>
      <c r="H297" s="53">
        <f>LOOKUP(G$3:G$350,'TABLE DE VALEURS'!$A$1:$B$132)</f>
        <v>0</v>
      </c>
      <c r="I297" s="64"/>
      <c r="J297" s="55" t="s">
        <v>43</v>
      </c>
      <c r="K297" s="53">
        <f>LOOKUP(J$3:J$350,'TABLE DE VALEURS'!$A$1:$B$132)</f>
        <v>0</v>
      </c>
      <c r="L297" s="64"/>
      <c r="M297" s="55" t="s">
        <v>43</v>
      </c>
      <c r="N297" s="53">
        <f>LOOKUP(M$3:M$350,'TABLE DE VALEURS'!$A$1:$B$132)</f>
        <v>0</v>
      </c>
      <c r="O297" s="69"/>
      <c r="P297" s="55" t="s">
        <v>43</v>
      </c>
      <c r="Q297" s="57">
        <f>LOOKUP(P$3:P$350,'TABLE DE VALEURS'!$A$1:$B$132)</f>
        <v>0</v>
      </c>
      <c r="R297" s="58">
        <f t="shared" si="10"/>
        <v>0</v>
      </c>
      <c r="S297" s="90">
        <f t="shared" si="11"/>
        <v>16</v>
      </c>
    </row>
    <row r="298" spans="1:19" x14ac:dyDescent="0.3">
      <c r="A298" s="64"/>
      <c r="B298" s="65"/>
      <c r="C298" s="65"/>
      <c r="D298" s="65"/>
      <c r="E298" s="68"/>
      <c r="F298" s="64"/>
      <c r="G298" s="55" t="s">
        <v>43</v>
      </c>
      <c r="H298" s="53">
        <f>LOOKUP(G$3:G$350,'TABLE DE VALEURS'!$A$1:$B$132)</f>
        <v>0</v>
      </c>
      <c r="I298" s="64"/>
      <c r="J298" s="55" t="s">
        <v>43</v>
      </c>
      <c r="K298" s="53">
        <f>LOOKUP(J$3:J$350,'TABLE DE VALEURS'!$A$1:$B$132)</f>
        <v>0</v>
      </c>
      <c r="L298" s="64"/>
      <c r="M298" s="55" t="s">
        <v>43</v>
      </c>
      <c r="N298" s="53">
        <f>LOOKUP(M$3:M$350,'TABLE DE VALEURS'!$A$1:$B$132)</f>
        <v>0</v>
      </c>
      <c r="O298" s="69"/>
      <c r="P298" s="55" t="s">
        <v>43</v>
      </c>
      <c r="Q298" s="57">
        <f>LOOKUP(P$3:P$350,'TABLE DE VALEURS'!$A$1:$B$132)</f>
        <v>0</v>
      </c>
      <c r="R298" s="58">
        <f t="shared" si="10"/>
        <v>0</v>
      </c>
      <c r="S298" s="90">
        <f t="shared" si="11"/>
        <v>16</v>
      </c>
    </row>
    <row r="299" spans="1:19" x14ac:dyDescent="0.3">
      <c r="A299" s="64"/>
      <c r="B299" s="65"/>
      <c r="C299" s="65"/>
      <c r="D299" s="65"/>
      <c r="E299" s="68"/>
      <c r="F299" s="64"/>
      <c r="G299" s="55" t="s">
        <v>43</v>
      </c>
      <c r="H299" s="53">
        <f>LOOKUP(G$3:G$350,'TABLE DE VALEURS'!$A$1:$B$132)</f>
        <v>0</v>
      </c>
      <c r="I299" s="64"/>
      <c r="J299" s="55" t="s">
        <v>43</v>
      </c>
      <c r="K299" s="53">
        <f>LOOKUP(J$3:J$350,'TABLE DE VALEURS'!$A$1:$B$132)</f>
        <v>0</v>
      </c>
      <c r="L299" s="64"/>
      <c r="M299" s="55" t="s">
        <v>43</v>
      </c>
      <c r="N299" s="53">
        <f>LOOKUP(M$3:M$350,'TABLE DE VALEURS'!$A$1:$B$132)</f>
        <v>0</v>
      </c>
      <c r="O299" s="69"/>
      <c r="P299" s="55" t="s">
        <v>43</v>
      </c>
      <c r="Q299" s="57">
        <f>LOOKUP(P$3:P$350,'TABLE DE VALEURS'!$A$1:$B$132)</f>
        <v>0</v>
      </c>
      <c r="R299" s="58">
        <f t="shared" si="10"/>
        <v>0</v>
      </c>
      <c r="S299" s="90">
        <f t="shared" si="11"/>
        <v>16</v>
      </c>
    </row>
    <row r="300" spans="1:19" x14ac:dyDescent="0.3">
      <c r="A300" s="64"/>
      <c r="B300" s="65"/>
      <c r="C300" s="65"/>
      <c r="D300" s="65"/>
      <c r="E300" s="68"/>
      <c r="F300" s="64"/>
      <c r="G300" s="55" t="s">
        <v>43</v>
      </c>
      <c r="H300" s="53">
        <f>LOOKUP(G$3:G$350,'TABLE DE VALEURS'!$A$1:$B$132)</f>
        <v>0</v>
      </c>
      <c r="I300" s="64"/>
      <c r="J300" s="55" t="s">
        <v>43</v>
      </c>
      <c r="K300" s="53">
        <f>LOOKUP(J$3:J$350,'TABLE DE VALEURS'!$A$1:$B$132)</f>
        <v>0</v>
      </c>
      <c r="L300" s="64"/>
      <c r="M300" s="55" t="s">
        <v>43</v>
      </c>
      <c r="N300" s="53">
        <f>LOOKUP(M$3:M$350,'TABLE DE VALEURS'!$A$1:$B$132)</f>
        <v>0</v>
      </c>
      <c r="O300" s="69"/>
      <c r="P300" s="55" t="s">
        <v>43</v>
      </c>
      <c r="Q300" s="57">
        <f>LOOKUP(P$3:P$350,'TABLE DE VALEURS'!$A$1:$B$132)</f>
        <v>0</v>
      </c>
      <c r="R300" s="58">
        <f t="shared" si="10"/>
        <v>0</v>
      </c>
      <c r="S300" s="90">
        <f t="shared" si="11"/>
        <v>16</v>
      </c>
    </row>
    <row r="301" spans="1:19" x14ac:dyDescent="0.3">
      <c r="A301" s="64"/>
      <c r="B301" s="65"/>
      <c r="C301" s="65"/>
      <c r="D301" s="65"/>
      <c r="E301" s="68"/>
      <c r="F301" s="64"/>
      <c r="G301" s="55" t="s">
        <v>43</v>
      </c>
      <c r="H301" s="53">
        <f>LOOKUP(G$3:G$350,'TABLE DE VALEURS'!$A$1:$B$132)</f>
        <v>0</v>
      </c>
      <c r="I301" s="64"/>
      <c r="J301" s="55" t="s">
        <v>43</v>
      </c>
      <c r="K301" s="53">
        <f>LOOKUP(J$3:J$350,'TABLE DE VALEURS'!$A$1:$B$132)</f>
        <v>0</v>
      </c>
      <c r="L301" s="64"/>
      <c r="M301" s="55" t="s">
        <v>43</v>
      </c>
      <c r="N301" s="53">
        <f>LOOKUP(M$3:M$350,'TABLE DE VALEURS'!$A$1:$B$132)</f>
        <v>0</v>
      </c>
      <c r="O301" s="69"/>
      <c r="P301" s="55" t="s">
        <v>43</v>
      </c>
      <c r="Q301" s="57">
        <f>LOOKUP(P$3:P$350,'TABLE DE VALEURS'!$A$1:$B$132)</f>
        <v>0</v>
      </c>
      <c r="R301" s="58">
        <f t="shared" si="10"/>
        <v>0</v>
      </c>
      <c r="S301" s="90">
        <f t="shared" si="11"/>
        <v>16</v>
      </c>
    </row>
    <row r="302" spans="1:19" x14ac:dyDescent="0.3">
      <c r="A302" s="64"/>
      <c r="B302" s="65"/>
      <c r="C302" s="65"/>
      <c r="D302" s="65"/>
      <c r="E302" s="68"/>
      <c r="F302" s="64"/>
      <c r="G302" s="55" t="s">
        <v>43</v>
      </c>
      <c r="H302" s="53">
        <f>LOOKUP(G$3:G$350,'TABLE DE VALEURS'!$A$1:$B$132)</f>
        <v>0</v>
      </c>
      <c r="I302" s="64"/>
      <c r="J302" s="55" t="s">
        <v>43</v>
      </c>
      <c r="K302" s="53">
        <f>LOOKUP(J$3:J$350,'TABLE DE VALEURS'!$A$1:$B$132)</f>
        <v>0</v>
      </c>
      <c r="L302" s="64"/>
      <c r="M302" s="55" t="s">
        <v>43</v>
      </c>
      <c r="N302" s="53">
        <f>LOOKUP(M$3:M$350,'TABLE DE VALEURS'!$A$1:$B$132)</f>
        <v>0</v>
      </c>
      <c r="O302" s="69"/>
      <c r="P302" s="55" t="s">
        <v>43</v>
      </c>
      <c r="Q302" s="57">
        <f>LOOKUP(P$3:P$350,'TABLE DE VALEURS'!$A$1:$B$132)</f>
        <v>0</v>
      </c>
      <c r="R302" s="58">
        <f t="shared" si="10"/>
        <v>0</v>
      </c>
      <c r="S302" s="90">
        <f t="shared" si="11"/>
        <v>16</v>
      </c>
    </row>
    <row r="303" spans="1:19" x14ac:dyDescent="0.3">
      <c r="A303" s="64"/>
      <c r="B303" s="65"/>
      <c r="C303" s="65"/>
      <c r="D303" s="65"/>
      <c r="E303" s="68"/>
      <c r="F303" s="64"/>
      <c r="G303" s="55" t="s">
        <v>43</v>
      </c>
      <c r="H303" s="53">
        <f>LOOKUP(G$3:G$350,'TABLE DE VALEURS'!$A$1:$B$132)</f>
        <v>0</v>
      </c>
      <c r="I303" s="64"/>
      <c r="J303" s="55" t="s">
        <v>43</v>
      </c>
      <c r="K303" s="53">
        <f>LOOKUP(J$3:J$350,'TABLE DE VALEURS'!$A$1:$B$132)</f>
        <v>0</v>
      </c>
      <c r="L303" s="64"/>
      <c r="M303" s="55" t="s">
        <v>43</v>
      </c>
      <c r="N303" s="53">
        <f>LOOKUP(M$3:M$350,'TABLE DE VALEURS'!$A$1:$B$132)</f>
        <v>0</v>
      </c>
      <c r="O303" s="69"/>
      <c r="P303" s="55" t="s">
        <v>43</v>
      </c>
      <c r="Q303" s="57">
        <f>LOOKUP(P$3:P$350,'TABLE DE VALEURS'!$A$1:$B$132)</f>
        <v>0</v>
      </c>
      <c r="R303" s="58">
        <f t="shared" si="10"/>
        <v>0</v>
      </c>
      <c r="S303" s="90">
        <f t="shared" si="11"/>
        <v>16</v>
      </c>
    </row>
    <row r="304" spans="1:19" x14ac:dyDescent="0.3">
      <c r="A304" s="64"/>
      <c r="B304" s="65"/>
      <c r="C304" s="65"/>
      <c r="D304" s="65"/>
      <c r="E304" s="68"/>
      <c r="F304" s="64"/>
      <c r="G304" s="55" t="s">
        <v>43</v>
      </c>
      <c r="H304" s="53">
        <f>LOOKUP(G$3:G$350,'TABLE DE VALEURS'!$A$1:$B$132)</f>
        <v>0</v>
      </c>
      <c r="I304" s="64"/>
      <c r="J304" s="55" t="s">
        <v>43</v>
      </c>
      <c r="K304" s="53">
        <f>LOOKUP(J$3:J$350,'TABLE DE VALEURS'!$A$1:$B$132)</f>
        <v>0</v>
      </c>
      <c r="L304" s="64"/>
      <c r="M304" s="55" t="s">
        <v>43</v>
      </c>
      <c r="N304" s="53">
        <f>LOOKUP(M$3:M$350,'TABLE DE VALEURS'!$A$1:$B$132)</f>
        <v>0</v>
      </c>
      <c r="O304" s="69"/>
      <c r="P304" s="55" t="s">
        <v>43</v>
      </c>
      <c r="Q304" s="57">
        <f>LOOKUP(P$3:P$350,'TABLE DE VALEURS'!$A$1:$B$132)</f>
        <v>0</v>
      </c>
      <c r="R304" s="58">
        <f t="shared" si="10"/>
        <v>0</v>
      </c>
      <c r="S304" s="90">
        <f t="shared" si="11"/>
        <v>16</v>
      </c>
    </row>
    <row r="305" spans="1:19" x14ac:dyDescent="0.3">
      <c r="A305" s="64"/>
      <c r="B305" s="65"/>
      <c r="C305" s="65"/>
      <c r="D305" s="65"/>
      <c r="E305" s="68"/>
      <c r="F305" s="64"/>
      <c r="G305" s="55" t="s">
        <v>43</v>
      </c>
      <c r="H305" s="53">
        <f>LOOKUP(G$3:G$350,'TABLE DE VALEURS'!$A$1:$B$132)</f>
        <v>0</v>
      </c>
      <c r="I305" s="64"/>
      <c r="J305" s="55" t="s">
        <v>43</v>
      </c>
      <c r="K305" s="53">
        <f>LOOKUP(J$3:J$350,'TABLE DE VALEURS'!$A$1:$B$132)</f>
        <v>0</v>
      </c>
      <c r="L305" s="64"/>
      <c r="M305" s="55" t="s">
        <v>43</v>
      </c>
      <c r="N305" s="53">
        <f>LOOKUP(M$3:M$350,'TABLE DE VALEURS'!$A$1:$B$132)</f>
        <v>0</v>
      </c>
      <c r="O305" s="69"/>
      <c r="P305" s="55" t="s">
        <v>43</v>
      </c>
      <c r="Q305" s="57">
        <f>LOOKUP(P$3:P$350,'TABLE DE VALEURS'!$A$1:$B$132)</f>
        <v>0</v>
      </c>
      <c r="R305" s="58">
        <f t="shared" si="10"/>
        <v>0</v>
      </c>
      <c r="S305" s="90">
        <f t="shared" si="11"/>
        <v>16</v>
      </c>
    </row>
    <row r="306" spans="1:19" x14ac:dyDescent="0.3">
      <c r="A306" s="64"/>
      <c r="B306" s="65"/>
      <c r="C306" s="65"/>
      <c r="D306" s="65"/>
      <c r="E306" s="68"/>
      <c r="F306" s="64"/>
      <c r="G306" s="55" t="s">
        <v>43</v>
      </c>
      <c r="H306" s="53">
        <f>LOOKUP(G$3:G$350,'TABLE DE VALEURS'!$A$1:$B$132)</f>
        <v>0</v>
      </c>
      <c r="I306" s="64"/>
      <c r="J306" s="55" t="s">
        <v>43</v>
      </c>
      <c r="K306" s="53">
        <f>LOOKUP(J$3:J$350,'TABLE DE VALEURS'!$A$1:$B$132)</f>
        <v>0</v>
      </c>
      <c r="L306" s="64"/>
      <c r="M306" s="55" t="s">
        <v>43</v>
      </c>
      <c r="N306" s="53">
        <f>LOOKUP(M$3:M$350,'TABLE DE VALEURS'!$A$1:$B$132)</f>
        <v>0</v>
      </c>
      <c r="O306" s="69"/>
      <c r="P306" s="55" t="s">
        <v>43</v>
      </c>
      <c r="Q306" s="57">
        <f>LOOKUP(P$3:P$350,'TABLE DE VALEURS'!$A$1:$B$132)</f>
        <v>0</v>
      </c>
      <c r="R306" s="58">
        <f t="shared" si="10"/>
        <v>0</v>
      </c>
      <c r="S306" s="90">
        <f t="shared" si="11"/>
        <v>16</v>
      </c>
    </row>
    <row r="307" spans="1:19" x14ac:dyDescent="0.3">
      <c r="A307" s="64"/>
      <c r="B307" s="65"/>
      <c r="C307" s="65"/>
      <c r="D307" s="65"/>
      <c r="E307" s="68"/>
      <c r="F307" s="64"/>
      <c r="G307" s="55" t="s">
        <v>43</v>
      </c>
      <c r="H307" s="53">
        <f>LOOKUP(G$3:G$350,'TABLE DE VALEURS'!$A$1:$B$132)</f>
        <v>0</v>
      </c>
      <c r="I307" s="64"/>
      <c r="J307" s="55" t="s">
        <v>43</v>
      </c>
      <c r="K307" s="53">
        <f>LOOKUP(J$3:J$350,'TABLE DE VALEURS'!$A$1:$B$132)</f>
        <v>0</v>
      </c>
      <c r="L307" s="64"/>
      <c r="M307" s="55" t="s">
        <v>43</v>
      </c>
      <c r="N307" s="53">
        <f>LOOKUP(M$3:M$350,'TABLE DE VALEURS'!$A$1:$B$132)</f>
        <v>0</v>
      </c>
      <c r="O307" s="69"/>
      <c r="P307" s="55" t="s">
        <v>43</v>
      </c>
      <c r="Q307" s="57">
        <f>LOOKUP(P$3:P$350,'TABLE DE VALEURS'!$A$1:$B$132)</f>
        <v>0</v>
      </c>
      <c r="R307" s="58">
        <f t="shared" si="10"/>
        <v>0</v>
      </c>
      <c r="S307" s="90">
        <f t="shared" si="11"/>
        <v>16</v>
      </c>
    </row>
    <row r="308" spans="1:19" x14ac:dyDescent="0.3">
      <c r="A308" s="64"/>
      <c r="B308" s="65"/>
      <c r="C308" s="65"/>
      <c r="D308" s="65"/>
      <c r="E308" s="68"/>
      <c r="F308" s="64"/>
      <c r="G308" s="55" t="s">
        <v>43</v>
      </c>
      <c r="H308" s="53">
        <f>LOOKUP(G$3:G$350,'TABLE DE VALEURS'!$A$1:$B$132)</f>
        <v>0</v>
      </c>
      <c r="I308" s="64"/>
      <c r="J308" s="55" t="s">
        <v>43</v>
      </c>
      <c r="K308" s="53">
        <f>LOOKUP(J$3:J$350,'TABLE DE VALEURS'!$A$1:$B$132)</f>
        <v>0</v>
      </c>
      <c r="L308" s="64"/>
      <c r="M308" s="55" t="s">
        <v>43</v>
      </c>
      <c r="N308" s="53">
        <f>LOOKUP(M$3:M$350,'TABLE DE VALEURS'!$A$1:$B$132)</f>
        <v>0</v>
      </c>
      <c r="O308" s="69"/>
      <c r="P308" s="55" t="s">
        <v>43</v>
      </c>
      <c r="Q308" s="57">
        <f>LOOKUP(P$3:P$350,'TABLE DE VALEURS'!$A$1:$B$132)</f>
        <v>0</v>
      </c>
      <c r="R308" s="58">
        <f t="shared" si="10"/>
        <v>0</v>
      </c>
      <c r="S308" s="90">
        <f t="shared" si="11"/>
        <v>16</v>
      </c>
    </row>
    <row r="309" spans="1:19" x14ac:dyDescent="0.3">
      <c r="A309" s="64"/>
      <c r="B309" s="65"/>
      <c r="C309" s="65"/>
      <c r="D309" s="65"/>
      <c r="E309" s="68"/>
      <c r="F309" s="64"/>
      <c r="G309" s="55" t="s">
        <v>43</v>
      </c>
      <c r="H309" s="53">
        <f>LOOKUP(G$3:G$350,'TABLE DE VALEURS'!$A$1:$B$132)</f>
        <v>0</v>
      </c>
      <c r="I309" s="64"/>
      <c r="J309" s="55" t="s">
        <v>43</v>
      </c>
      <c r="K309" s="53">
        <f>LOOKUP(J$3:J$350,'TABLE DE VALEURS'!$A$1:$B$132)</f>
        <v>0</v>
      </c>
      <c r="L309" s="64"/>
      <c r="M309" s="55" t="s">
        <v>43</v>
      </c>
      <c r="N309" s="53">
        <f>LOOKUP(M$3:M$350,'TABLE DE VALEURS'!$A$1:$B$132)</f>
        <v>0</v>
      </c>
      <c r="O309" s="69"/>
      <c r="P309" s="55" t="s">
        <v>43</v>
      </c>
      <c r="Q309" s="57">
        <f>LOOKUP(P$3:P$350,'TABLE DE VALEURS'!$A$1:$B$132)</f>
        <v>0</v>
      </c>
      <c r="R309" s="58">
        <f t="shared" si="10"/>
        <v>0</v>
      </c>
      <c r="S309" s="90">
        <f t="shared" si="11"/>
        <v>16</v>
      </c>
    </row>
    <row r="310" spans="1:19" x14ac:dyDescent="0.3">
      <c r="A310" s="64"/>
      <c r="B310" s="65"/>
      <c r="C310" s="65"/>
      <c r="D310" s="65"/>
      <c r="E310" s="68"/>
      <c r="F310" s="64"/>
      <c r="G310" s="55" t="s">
        <v>43</v>
      </c>
      <c r="H310" s="53">
        <f>LOOKUP(G$3:G$350,'TABLE DE VALEURS'!$A$1:$B$132)</f>
        <v>0</v>
      </c>
      <c r="I310" s="64"/>
      <c r="J310" s="55" t="s">
        <v>43</v>
      </c>
      <c r="K310" s="53">
        <f>LOOKUP(J$3:J$350,'TABLE DE VALEURS'!$A$1:$B$132)</f>
        <v>0</v>
      </c>
      <c r="L310" s="64"/>
      <c r="M310" s="55" t="s">
        <v>43</v>
      </c>
      <c r="N310" s="53">
        <f>LOOKUP(M$3:M$350,'TABLE DE VALEURS'!$A$1:$B$132)</f>
        <v>0</v>
      </c>
      <c r="O310" s="69"/>
      <c r="P310" s="55" t="s">
        <v>43</v>
      </c>
      <c r="Q310" s="57">
        <f>LOOKUP(P$3:P$350,'TABLE DE VALEURS'!$A$1:$B$132)</f>
        <v>0</v>
      </c>
      <c r="R310" s="58">
        <f t="shared" si="10"/>
        <v>0</v>
      </c>
      <c r="S310" s="90">
        <f t="shared" si="11"/>
        <v>16</v>
      </c>
    </row>
    <row r="311" spans="1:19" x14ac:dyDescent="0.3">
      <c r="A311" s="64"/>
      <c r="B311" s="65"/>
      <c r="C311" s="65"/>
      <c r="D311" s="65"/>
      <c r="E311" s="68"/>
      <c r="F311" s="64"/>
      <c r="G311" s="55" t="s">
        <v>43</v>
      </c>
      <c r="H311" s="53">
        <f>LOOKUP(G$3:G$350,'TABLE DE VALEURS'!$A$1:$B$132)</f>
        <v>0</v>
      </c>
      <c r="I311" s="64"/>
      <c r="J311" s="55" t="s">
        <v>43</v>
      </c>
      <c r="K311" s="53">
        <f>LOOKUP(J$3:J$350,'TABLE DE VALEURS'!$A$1:$B$132)</f>
        <v>0</v>
      </c>
      <c r="L311" s="64"/>
      <c r="M311" s="55" t="s">
        <v>43</v>
      </c>
      <c r="N311" s="53">
        <f>LOOKUP(M$3:M$350,'TABLE DE VALEURS'!$A$1:$B$132)</f>
        <v>0</v>
      </c>
      <c r="O311" s="69"/>
      <c r="P311" s="55" t="s">
        <v>43</v>
      </c>
      <c r="Q311" s="57">
        <f>LOOKUP(P$3:P$350,'TABLE DE VALEURS'!$A$1:$B$132)</f>
        <v>0</v>
      </c>
      <c r="R311" s="58">
        <f t="shared" si="10"/>
        <v>0</v>
      </c>
      <c r="S311" s="90">
        <f t="shared" si="11"/>
        <v>16</v>
      </c>
    </row>
    <row r="312" spans="1:19" x14ac:dyDescent="0.3">
      <c r="A312" s="64"/>
      <c r="B312" s="65"/>
      <c r="C312" s="65"/>
      <c r="D312" s="65"/>
      <c r="E312" s="68"/>
      <c r="F312" s="64"/>
      <c r="G312" s="55" t="s">
        <v>43</v>
      </c>
      <c r="H312" s="53">
        <f>LOOKUP(G$3:G$350,'TABLE DE VALEURS'!$A$1:$B$132)</f>
        <v>0</v>
      </c>
      <c r="I312" s="64"/>
      <c r="J312" s="55" t="s">
        <v>43</v>
      </c>
      <c r="K312" s="53">
        <f>LOOKUP(J$3:J$350,'TABLE DE VALEURS'!$A$1:$B$132)</f>
        <v>0</v>
      </c>
      <c r="L312" s="64"/>
      <c r="M312" s="55" t="s">
        <v>43</v>
      </c>
      <c r="N312" s="53">
        <f>LOOKUP(M$3:M$350,'TABLE DE VALEURS'!$A$1:$B$132)</f>
        <v>0</v>
      </c>
      <c r="O312" s="69"/>
      <c r="P312" s="55" t="s">
        <v>43</v>
      </c>
      <c r="Q312" s="57">
        <f>LOOKUP(P$3:P$350,'TABLE DE VALEURS'!$A$1:$B$132)</f>
        <v>0</v>
      </c>
      <c r="R312" s="58">
        <f t="shared" si="10"/>
        <v>0</v>
      </c>
      <c r="S312" s="90">
        <f t="shared" si="11"/>
        <v>16</v>
      </c>
    </row>
    <row r="313" spans="1:19" x14ac:dyDescent="0.3">
      <c r="A313" s="64"/>
      <c r="B313" s="65"/>
      <c r="C313" s="65"/>
      <c r="D313" s="65"/>
      <c r="E313" s="68"/>
      <c r="F313" s="64"/>
      <c r="G313" s="55" t="s">
        <v>43</v>
      </c>
      <c r="H313" s="53">
        <f>LOOKUP(G$3:G$350,'TABLE DE VALEURS'!$A$1:$B$132)</f>
        <v>0</v>
      </c>
      <c r="I313" s="64"/>
      <c r="J313" s="55" t="s">
        <v>43</v>
      </c>
      <c r="K313" s="53">
        <f>LOOKUP(J$3:J$350,'TABLE DE VALEURS'!$A$1:$B$132)</f>
        <v>0</v>
      </c>
      <c r="L313" s="64"/>
      <c r="M313" s="55" t="s">
        <v>43</v>
      </c>
      <c r="N313" s="53">
        <f>LOOKUP(M$3:M$350,'TABLE DE VALEURS'!$A$1:$B$132)</f>
        <v>0</v>
      </c>
      <c r="O313" s="69"/>
      <c r="P313" s="55" t="s">
        <v>43</v>
      </c>
      <c r="Q313" s="57">
        <f>LOOKUP(P$3:P$350,'TABLE DE VALEURS'!$A$1:$B$132)</f>
        <v>0</v>
      </c>
      <c r="R313" s="58">
        <f t="shared" si="10"/>
        <v>0</v>
      </c>
      <c r="S313" s="90">
        <f t="shared" si="11"/>
        <v>16</v>
      </c>
    </row>
    <row r="314" spans="1:19" x14ac:dyDescent="0.3">
      <c r="A314" s="64"/>
      <c r="B314" s="65"/>
      <c r="C314" s="65"/>
      <c r="D314" s="65"/>
      <c r="E314" s="68"/>
      <c r="F314" s="64"/>
      <c r="G314" s="55" t="s">
        <v>43</v>
      </c>
      <c r="H314" s="53">
        <f>LOOKUP(G$3:G$350,'TABLE DE VALEURS'!$A$1:$B$132)</f>
        <v>0</v>
      </c>
      <c r="I314" s="64"/>
      <c r="J314" s="55" t="s">
        <v>43</v>
      </c>
      <c r="K314" s="53">
        <f>LOOKUP(J$3:J$350,'TABLE DE VALEURS'!$A$1:$B$132)</f>
        <v>0</v>
      </c>
      <c r="L314" s="64"/>
      <c r="M314" s="55" t="s">
        <v>43</v>
      </c>
      <c r="N314" s="53">
        <f>LOOKUP(M$3:M$350,'TABLE DE VALEURS'!$A$1:$B$132)</f>
        <v>0</v>
      </c>
      <c r="O314" s="69"/>
      <c r="P314" s="55" t="s">
        <v>43</v>
      </c>
      <c r="Q314" s="57">
        <f>LOOKUP(P$3:P$350,'TABLE DE VALEURS'!$A$1:$B$132)</f>
        <v>0</v>
      </c>
      <c r="R314" s="58">
        <f t="shared" si="10"/>
        <v>0</v>
      </c>
      <c r="S314" s="90">
        <f t="shared" si="11"/>
        <v>16</v>
      </c>
    </row>
    <row r="315" spans="1:19" x14ac:dyDescent="0.3">
      <c r="A315" s="64"/>
      <c r="B315" s="65"/>
      <c r="C315" s="65"/>
      <c r="D315" s="65"/>
      <c r="E315" s="68"/>
      <c r="F315" s="64"/>
      <c r="G315" s="55" t="s">
        <v>43</v>
      </c>
      <c r="H315" s="53">
        <f>LOOKUP(G$3:G$350,'TABLE DE VALEURS'!$A$1:$B$132)</f>
        <v>0</v>
      </c>
      <c r="I315" s="64"/>
      <c r="J315" s="55" t="s">
        <v>43</v>
      </c>
      <c r="K315" s="53">
        <f>LOOKUP(J$3:J$350,'TABLE DE VALEURS'!$A$1:$B$132)</f>
        <v>0</v>
      </c>
      <c r="L315" s="64"/>
      <c r="M315" s="55" t="s">
        <v>43</v>
      </c>
      <c r="N315" s="53">
        <f>LOOKUP(M$3:M$350,'TABLE DE VALEURS'!$A$1:$B$132)</f>
        <v>0</v>
      </c>
      <c r="O315" s="69"/>
      <c r="P315" s="55" t="s">
        <v>43</v>
      </c>
      <c r="Q315" s="57">
        <f>LOOKUP(P$3:P$350,'TABLE DE VALEURS'!$A$1:$B$132)</f>
        <v>0</v>
      </c>
      <c r="R315" s="58">
        <f t="shared" si="10"/>
        <v>0</v>
      </c>
      <c r="S315" s="90">
        <f t="shared" si="11"/>
        <v>16</v>
      </c>
    </row>
    <row r="316" spans="1:19" x14ac:dyDescent="0.3">
      <c r="A316" s="64"/>
      <c r="B316" s="65"/>
      <c r="C316" s="65"/>
      <c r="D316" s="65"/>
      <c r="E316" s="68"/>
      <c r="F316" s="64"/>
      <c r="G316" s="55" t="s">
        <v>43</v>
      </c>
      <c r="H316" s="53">
        <f>LOOKUP(G$3:G$350,'TABLE DE VALEURS'!$A$1:$B$132)</f>
        <v>0</v>
      </c>
      <c r="I316" s="64"/>
      <c r="J316" s="55" t="s">
        <v>43</v>
      </c>
      <c r="K316" s="53">
        <f>LOOKUP(J$3:J$350,'TABLE DE VALEURS'!$A$1:$B$132)</f>
        <v>0</v>
      </c>
      <c r="L316" s="64"/>
      <c r="M316" s="55" t="s">
        <v>43</v>
      </c>
      <c r="N316" s="53">
        <f>LOOKUP(M$3:M$350,'TABLE DE VALEURS'!$A$1:$B$132)</f>
        <v>0</v>
      </c>
      <c r="O316" s="69"/>
      <c r="P316" s="55" t="s">
        <v>43</v>
      </c>
      <c r="Q316" s="57">
        <f>LOOKUP(P$3:P$350,'TABLE DE VALEURS'!$A$1:$B$132)</f>
        <v>0</v>
      </c>
      <c r="R316" s="58">
        <f t="shared" si="10"/>
        <v>0</v>
      </c>
      <c r="S316" s="90">
        <f t="shared" si="11"/>
        <v>16</v>
      </c>
    </row>
    <row r="317" spans="1:19" x14ac:dyDescent="0.3">
      <c r="A317" s="64"/>
      <c r="B317" s="65"/>
      <c r="C317" s="65"/>
      <c r="D317" s="65"/>
      <c r="E317" s="68"/>
      <c r="F317" s="64"/>
      <c r="G317" s="55" t="s">
        <v>43</v>
      </c>
      <c r="H317" s="53">
        <f>LOOKUP(G$3:G$350,'TABLE DE VALEURS'!$A$1:$B$132)</f>
        <v>0</v>
      </c>
      <c r="I317" s="64"/>
      <c r="J317" s="55" t="s">
        <v>43</v>
      </c>
      <c r="K317" s="53">
        <f>LOOKUP(J$3:J$350,'TABLE DE VALEURS'!$A$1:$B$132)</f>
        <v>0</v>
      </c>
      <c r="L317" s="64"/>
      <c r="M317" s="55" t="s">
        <v>43</v>
      </c>
      <c r="N317" s="53">
        <f>LOOKUP(M$3:M$350,'TABLE DE VALEURS'!$A$1:$B$132)</f>
        <v>0</v>
      </c>
      <c r="O317" s="69"/>
      <c r="P317" s="55" t="s">
        <v>43</v>
      </c>
      <c r="Q317" s="57">
        <f>LOOKUP(P$3:P$350,'TABLE DE VALEURS'!$A$1:$B$132)</f>
        <v>0</v>
      </c>
      <c r="R317" s="58">
        <f t="shared" si="10"/>
        <v>0</v>
      </c>
      <c r="S317" s="90">
        <f t="shared" si="11"/>
        <v>16</v>
      </c>
    </row>
    <row r="318" spans="1:19" x14ac:dyDescent="0.3">
      <c r="A318" s="64"/>
      <c r="B318" s="65"/>
      <c r="C318" s="65"/>
      <c r="D318" s="65"/>
      <c r="E318" s="68"/>
      <c r="F318" s="64"/>
      <c r="G318" s="55" t="s">
        <v>43</v>
      </c>
      <c r="H318" s="53">
        <f>LOOKUP(G$3:G$350,'TABLE DE VALEURS'!$A$1:$B$132)</f>
        <v>0</v>
      </c>
      <c r="I318" s="64"/>
      <c r="J318" s="55" t="s">
        <v>43</v>
      </c>
      <c r="K318" s="53">
        <f>LOOKUP(J$3:J$350,'TABLE DE VALEURS'!$A$1:$B$132)</f>
        <v>0</v>
      </c>
      <c r="L318" s="64"/>
      <c r="M318" s="55" t="s">
        <v>43</v>
      </c>
      <c r="N318" s="53">
        <f>LOOKUP(M$3:M$350,'TABLE DE VALEURS'!$A$1:$B$132)</f>
        <v>0</v>
      </c>
      <c r="O318" s="69"/>
      <c r="P318" s="55" t="s">
        <v>43</v>
      </c>
      <c r="Q318" s="57">
        <f>LOOKUP(P$3:P$350,'TABLE DE VALEURS'!$A$1:$B$132)</f>
        <v>0</v>
      </c>
      <c r="R318" s="58">
        <f t="shared" si="10"/>
        <v>0</v>
      </c>
      <c r="S318" s="90">
        <f t="shared" si="11"/>
        <v>16</v>
      </c>
    </row>
    <row r="319" spans="1:19" x14ac:dyDescent="0.3">
      <c r="A319" s="64"/>
      <c r="B319" s="65"/>
      <c r="C319" s="65"/>
      <c r="D319" s="65"/>
      <c r="E319" s="68"/>
      <c r="F319" s="64"/>
      <c r="G319" s="55" t="s">
        <v>43</v>
      </c>
      <c r="H319" s="53">
        <f>LOOKUP(G$3:G$350,'TABLE DE VALEURS'!$A$1:$B$132)</f>
        <v>0</v>
      </c>
      <c r="I319" s="64"/>
      <c r="J319" s="55" t="s">
        <v>43</v>
      </c>
      <c r="K319" s="53">
        <f>LOOKUP(J$3:J$350,'TABLE DE VALEURS'!$A$1:$B$132)</f>
        <v>0</v>
      </c>
      <c r="L319" s="64"/>
      <c r="M319" s="55" t="s">
        <v>43</v>
      </c>
      <c r="N319" s="53">
        <f>LOOKUP(M$3:M$350,'TABLE DE VALEURS'!$A$1:$B$132)</f>
        <v>0</v>
      </c>
      <c r="O319" s="69"/>
      <c r="P319" s="55" t="s">
        <v>43</v>
      </c>
      <c r="Q319" s="57">
        <f>LOOKUP(P$3:P$350,'TABLE DE VALEURS'!$A$1:$B$132)</f>
        <v>0</v>
      </c>
      <c r="R319" s="58">
        <f t="shared" si="10"/>
        <v>0</v>
      </c>
      <c r="S319" s="90">
        <f t="shared" si="11"/>
        <v>16</v>
      </c>
    </row>
    <row r="320" spans="1:19" x14ac:dyDescent="0.3">
      <c r="A320" s="64"/>
      <c r="B320" s="65"/>
      <c r="C320" s="65"/>
      <c r="D320" s="65"/>
      <c r="E320" s="68"/>
      <c r="F320" s="64"/>
      <c r="G320" s="55" t="s">
        <v>43</v>
      </c>
      <c r="H320" s="53">
        <f>LOOKUP(G$3:G$350,'TABLE DE VALEURS'!$A$1:$B$132)</f>
        <v>0</v>
      </c>
      <c r="I320" s="64"/>
      <c r="J320" s="55" t="s">
        <v>43</v>
      </c>
      <c r="K320" s="53">
        <f>LOOKUP(J$3:J$350,'TABLE DE VALEURS'!$A$1:$B$132)</f>
        <v>0</v>
      </c>
      <c r="L320" s="64"/>
      <c r="M320" s="55" t="s">
        <v>43</v>
      </c>
      <c r="N320" s="53">
        <f>LOOKUP(M$3:M$350,'TABLE DE VALEURS'!$A$1:$B$132)</f>
        <v>0</v>
      </c>
      <c r="O320" s="69"/>
      <c r="P320" s="55" t="s">
        <v>43</v>
      </c>
      <c r="Q320" s="57">
        <f>LOOKUP(P$3:P$350,'TABLE DE VALEURS'!$A$1:$B$132)</f>
        <v>0</v>
      </c>
      <c r="R320" s="58">
        <f t="shared" si="10"/>
        <v>0</v>
      </c>
      <c r="S320" s="90">
        <f t="shared" si="11"/>
        <v>16</v>
      </c>
    </row>
    <row r="321" spans="1:19" x14ac:dyDescent="0.3">
      <c r="A321" s="64"/>
      <c r="B321" s="65"/>
      <c r="C321" s="65"/>
      <c r="D321" s="65"/>
      <c r="E321" s="68"/>
      <c r="F321" s="64"/>
      <c r="G321" s="55" t="s">
        <v>43</v>
      </c>
      <c r="H321" s="53">
        <f>LOOKUP(G$3:G$350,'TABLE DE VALEURS'!$A$1:$B$132)</f>
        <v>0</v>
      </c>
      <c r="I321" s="64"/>
      <c r="J321" s="55" t="s">
        <v>43</v>
      </c>
      <c r="K321" s="53">
        <f>LOOKUP(J$3:J$350,'TABLE DE VALEURS'!$A$1:$B$132)</f>
        <v>0</v>
      </c>
      <c r="L321" s="64"/>
      <c r="M321" s="55" t="s">
        <v>43</v>
      </c>
      <c r="N321" s="53">
        <f>LOOKUP(M$3:M$350,'TABLE DE VALEURS'!$A$1:$B$132)</f>
        <v>0</v>
      </c>
      <c r="O321" s="69"/>
      <c r="P321" s="55" t="s">
        <v>43</v>
      </c>
      <c r="Q321" s="57">
        <f>LOOKUP(P$3:P$350,'TABLE DE VALEURS'!$A$1:$B$132)</f>
        <v>0</v>
      </c>
      <c r="R321" s="58">
        <f t="shared" si="10"/>
        <v>0</v>
      </c>
      <c r="S321" s="90">
        <f t="shared" si="11"/>
        <v>16</v>
      </c>
    </row>
    <row r="322" spans="1:19" x14ac:dyDescent="0.3">
      <c r="A322" s="64"/>
      <c r="B322" s="65"/>
      <c r="C322" s="65"/>
      <c r="D322" s="65"/>
      <c r="E322" s="68"/>
      <c r="F322" s="64"/>
      <c r="G322" s="55" t="s">
        <v>43</v>
      </c>
      <c r="H322" s="53">
        <f>LOOKUP(G$3:G$350,'TABLE DE VALEURS'!$A$1:$B$132)</f>
        <v>0</v>
      </c>
      <c r="I322" s="64"/>
      <c r="J322" s="55" t="s">
        <v>43</v>
      </c>
      <c r="K322" s="53">
        <f>LOOKUP(J$3:J$350,'TABLE DE VALEURS'!$A$1:$B$132)</f>
        <v>0</v>
      </c>
      <c r="L322" s="64"/>
      <c r="M322" s="55" t="s">
        <v>43</v>
      </c>
      <c r="N322" s="53">
        <f>LOOKUP(M$3:M$350,'TABLE DE VALEURS'!$A$1:$B$132)</f>
        <v>0</v>
      </c>
      <c r="O322" s="69"/>
      <c r="P322" s="55" t="s">
        <v>43</v>
      </c>
      <c r="Q322" s="57">
        <f>LOOKUP(P$3:P$350,'TABLE DE VALEURS'!$A$1:$B$132)</f>
        <v>0</v>
      </c>
      <c r="R322" s="58">
        <f t="shared" si="10"/>
        <v>0</v>
      </c>
      <c r="S322" s="90">
        <f t="shared" si="11"/>
        <v>16</v>
      </c>
    </row>
    <row r="323" spans="1:19" x14ac:dyDescent="0.3">
      <c r="A323" s="64"/>
      <c r="B323" s="65"/>
      <c r="C323" s="65"/>
      <c r="D323" s="65"/>
      <c r="E323" s="68"/>
      <c r="F323" s="64"/>
      <c r="G323" s="55" t="s">
        <v>43</v>
      </c>
      <c r="H323" s="53">
        <f>LOOKUP(G$3:G$350,'TABLE DE VALEURS'!$A$1:$B$132)</f>
        <v>0</v>
      </c>
      <c r="I323" s="64"/>
      <c r="J323" s="55" t="s">
        <v>43</v>
      </c>
      <c r="K323" s="53">
        <f>LOOKUP(J$3:J$350,'TABLE DE VALEURS'!$A$1:$B$132)</f>
        <v>0</v>
      </c>
      <c r="L323" s="64"/>
      <c r="M323" s="55" t="s">
        <v>43</v>
      </c>
      <c r="N323" s="53">
        <f>LOOKUP(M$3:M$350,'TABLE DE VALEURS'!$A$1:$B$132)</f>
        <v>0</v>
      </c>
      <c r="O323" s="69"/>
      <c r="P323" s="55" t="s">
        <v>43</v>
      </c>
      <c r="Q323" s="57">
        <f>LOOKUP(P$3:P$350,'TABLE DE VALEURS'!$A$1:$B$132)</f>
        <v>0</v>
      </c>
      <c r="R323" s="58">
        <f t="shared" ref="R323:R350" si="12">H323+1.5*K323+N323+2*Q323</f>
        <v>0</v>
      </c>
      <c r="S323" s="90">
        <f t="shared" si="11"/>
        <v>16</v>
      </c>
    </row>
    <row r="324" spans="1:19" x14ac:dyDescent="0.3">
      <c r="A324" s="64"/>
      <c r="B324" s="65"/>
      <c r="C324" s="65"/>
      <c r="D324" s="65"/>
      <c r="E324" s="68"/>
      <c r="F324" s="64"/>
      <c r="G324" s="55" t="s">
        <v>43</v>
      </c>
      <c r="H324" s="53">
        <f>LOOKUP(G$3:G$350,'TABLE DE VALEURS'!$A$1:$B$132)</f>
        <v>0</v>
      </c>
      <c r="I324" s="64"/>
      <c r="J324" s="55" t="s">
        <v>43</v>
      </c>
      <c r="K324" s="53">
        <f>LOOKUP(J$3:J$350,'TABLE DE VALEURS'!$A$1:$B$132)</f>
        <v>0</v>
      </c>
      <c r="L324" s="64"/>
      <c r="M324" s="55" t="s">
        <v>43</v>
      </c>
      <c r="N324" s="53">
        <f>LOOKUP(M$3:M$350,'TABLE DE VALEURS'!$A$1:$B$132)</f>
        <v>0</v>
      </c>
      <c r="O324" s="69"/>
      <c r="P324" s="55" t="s">
        <v>43</v>
      </c>
      <c r="Q324" s="57">
        <f>LOOKUP(P$3:P$350,'TABLE DE VALEURS'!$A$1:$B$132)</f>
        <v>0</v>
      </c>
      <c r="R324" s="58">
        <f t="shared" si="12"/>
        <v>0</v>
      </c>
      <c r="S324" s="90">
        <f t="shared" si="11"/>
        <v>16</v>
      </c>
    </row>
    <row r="325" spans="1:19" x14ac:dyDescent="0.3">
      <c r="A325" s="64"/>
      <c r="B325" s="65"/>
      <c r="C325" s="65"/>
      <c r="D325" s="65"/>
      <c r="E325" s="68"/>
      <c r="F325" s="64"/>
      <c r="G325" s="55" t="s">
        <v>43</v>
      </c>
      <c r="H325" s="53">
        <f>LOOKUP(G$3:G$350,'TABLE DE VALEURS'!$A$1:$B$132)</f>
        <v>0</v>
      </c>
      <c r="I325" s="64"/>
      <c r="J325" s="55" t="s">
        <v>43</v>
      </c>
      <c r="K325" s="53">
        <f>LOOKUP(J$3:J$350,'TABLE DE VALEURS'!$A$1:$B$132)</f>
        <v>0</v>
      </c>
      <c r="L325" s="64"/>
      <c r="M325" s="55" t="s">
        <v>43</v>
      </c>
      <c r="N325" s="53">
        <f>LOOKUP(M$3:M$350,'TABLE DE VALEURS'!$A$1:$B$132)</f>
        <v>0</v>
      </c>
      <c r="O325" s="69"/>
      <c r="P325" s="55" t="s">
        <v>43</v>
      </c>
      <c r="Q325" s="57">
        <f>LOOKUP(P$3:P$350,'TABLE DE VALEURS'!$A$1:$B$132)</f>
        <v>0</v>
      </c>
      <c r="R325" s="58">
        <f t="shared" si="12"/>
        <v>0</v>
      </c>
      <c r="S325" s="90">
        <f t="shared" si="11"/>
        <v>16</v>
      </c>
    </row>
    <row r="326" spans="1:19" x14ac:dyDescent="0.3">
      <c r="A326" s="64"/>
      <c r="B326" s="65"/>
      <c r="C326" s="65"/>
      <c r="D326" s="65"/>
      <c r="E326" s="68"/>
      <c r="F326" s="64"/>
      <c r="G326" s="55" t="s">
        <v>43</v>
      </c>
      <c r="H326" s="53">
        <f>LOOKUP(G$3:G$350,'TABLE DE VALEURS'!$A$1:$B$132)</f>
        <v>0</v>
      </c>
      <c r="I326" s="64"/>
      <c r="J326" s="55" t="s">
        <v>43</v>
      </c>
      <c r="K326" s="53">
        <f>LOOKUP(J$3:J$350,'TABLE DE VALEURS'!$A$1:$B$132)</f>
        <v>0</v>
      </c>
      <c r="L326" s="64"/>
      <c r="M326" s="55" t="s">
        <v>43</v>
      </c>
      <c r="N326" s="53">
        <f>LOOKUP(M$3:M$350,'TABLE DE VALEURS'!$A$1:$B$132)</f>
        <v>0</v>
      </c>
      <c r="O326" s="69"/>
      <c r="P326" s="55" t="s">
        <v>43</v>
      </c>
      <c r="Q326" s="57">
        <f>LOOKUP(P$3:P$350,'TABLE DE VALEURS'!$A$1:$B$132)</f>
        <v>0</v>
      </c>
      <c r="R326" s="58">
        <f t="shared" si="12"/>
        <v>0</v>
      </c>
      <c r="S326" s="90">
        <f t="shared" si="11"/>
        <v>16</v>
      </c>
    </row>
    <row r="327" spans="1:19" x14ac:dyDescent="0.3">
      <c r="A327" s="64"/>
      <c r="B327" s="65"/>
      <c r="C327" s="65"/>
      <c r="D327" s="65"/>
      <c r="E327" s="68"/>
      <c r="F327" s="64"/>
      <c r="G327" s="55" t="s">
        <v>43</v>
      </c>
      <c r="H327" s="53">
        <f>LOOKUP(G$3:G$350,'TABLE DE VALEURS'!$A$1:$B$132)</f>
        <v>0</v>
      </c>
      <c r="I327" s="64"/>
      <c r="J327" s="55" t="s">
        <v>43</v>
      </c>
      <c r="K327" s="53">
        <f>LOOKUP(J$3:J$350,'TABLE DE VALEURS'!$A$1:$B$132)</f>
        <v>0</v>
      </c>
      <c r="L327" s="64"/>
      <c r="M327" s="55" t="s">
        <v>43</v>
      </c>
      <c r="N327" s="53">
        <f>LOOKUP(M$3:M$350,'TABLE DE VALEURS'!$A$1:$B$132)</f>
        <v>0</v>
      </c>
      <c r="O327" s="69"/>
      <c r="P327" s="55" t="s">
        <v>43</v>
      </c>
      <c r="Q327" s="57">
        <f>LOOKUP(P$3:P$350,'TABLE DE VALEURS'!$A$1:$B$132)</f>
        <v>0</v>
      </c>
      <c r="R327" s="58">
        <f t="shared" si="12"/>
        <v>0</v>
      </c>
      <c r="S327" s="90">
        <f t="shared" si="11"/>
        <v>16</v>
      </c>
    </row>
    <row r="328" spans="1:19" x14ac:dyDescent="0.3">
      <c r="A328" s="64"/>
      <c r="B328" s="65"/>
      <c r="C328" s="65"/>
      <c r="D328" s="65"/>
      <c r="E328" s="68"/>
      <c r="F328" s="64"/>
      <c r="G328" s="55" t="s">
        <v>43</v>
      </c>
      <c r="H328" s="53">
        <f>LOOKUP(G$3:G$350,'TABLE DE VALEURS'!$A$1:$B$132)</f>
        <v>0</v>
      </c>
      <c r="I328" s="64"/>
      <c r="J328" s="55" t="s">
        <v>43</v>
      </c>
      <c r="K328" s="53">
        <f>LOOKUP(J$3:J$350,'TABLE DE VALEURS'!$A$1:$B$132)</f>
        <v>0</v>
      </c>
      <c r="L328" s="64"/>
      <c r="M328" s="55" t="s">
        <v>43</v>
      </c>
      <c r="N328" s="53">
        <f>LOOKUP(M$3:M$350,'TABLE DE VALEURS'!$A$1:$B$132)</f>
        <v>0</v>
      </c>
      <c r="O328" s="69"/>
      <c r="P328" s="55" t="s">
        <v>43</v>
      </c>
      <c r="Q328" s="57">
        <f>LOOKUP(P$3:P$350,'TABLE DE VALEURS'!$A$1:$B$132)</f>
        <v>0</v>
      </c>
      <c r="R328" s="58">
        <f t="shared" si="12"/>
        <v>0</v>
      </c>
      <c r="S328" s="90">
        <f t="shared" si="11"/>
        <v>16</v>
      </c>
    </row>
    <row r="329" spans="1:19" x14ac:dyDescent="0.3">
      <c r="A329" s="64"/>
      <c r="B329" s="65"/>
      <c r="C329" s="65"/>
      <c r="D329" s="65"/>
      <c r="E329" s="68"/>
      <c r="F329" s="64"/>
      <c r="G329" s="55" t="s">
        <v>43</v>
      </c>
      <c r="H329" s="53">
        <f>LOOKUP(G$3:G$350,'TABLE DE VALEURS'!$A$1:$B$132)</f>
        <v>0</v>
      </c>
      <c r="I329" s="64"/>
      <c r="J329" s="55" t="s">
        <v>43</v>
      </c>
      <c r="K329" s="53">
        <f>LOOKUP(J$3:J$350,'TABLE DE VALEURS'!$A$1:$B$132)</f>
        <v>0</v>
      </c>
      <c r="L329" s="64"/>
      <c r="M329" s="55" t="s">
        <v>43</v>
      </c>
      <c r="N329" s="53">
        <f>LOOKUP(M$3:M$350,'TABLE DE VALEURS'!$A$1:$B$132)</f>
        <v>0</v>
      </c>
      <c r="O329" s="69"/>
      <c r="P329" s="55" t="s">
        <v>43</v>
      </c>
      <c r="Q329" s="57">
        <f>LOOKUP(P$3:P$350,'TABLE DE VALEURS'!$A$1:$B$132)</f>
        <v>0</v>
      </c>
      <c r="R329" s="58">
        <f t="shared" si="12"/>
        <v>0</v>
      </c>
      <c r="S329" s="90">
        <f t="shared" si="11"/>
        <v>16</v>
      </c>
    </row>
    <row r="330" spans="1:19" x14ac:dyDescent="0.3">
      <c r="A330" s="64"/>
      <c r="B330" s="65"/>
      <c r="C330" s="65"/>
      <c r="D330" s="65"/>
      <c r="E330" s="68"/>
      <c r="F330" s="64"/>
      <c r="G330" s="55" t="s">
        <v>43</v>
      </c>
      <c r="H330" s="53">
        <f>LOOKUP(G$3:G$350,'TABLE DE VALEURS'!$A$1:$B$132)</f>
        <v>0</v>
      </c>
      <c r="I330" s="64"/>
      <c r="J330" s="55" t="s">
        <v>43</v>
      </c>
      <c r="K330" s="53">
        <f>LOOKUP(J$3:J$350,'TABLE DE VALEURS'!$A$1:$B$132)</f>
        <v>0</v>
      </c>
      <c r="L330" s="64"/>
      <c r="M330" s="55" t="s">
        <v>43</v>
      </c>
      <c r="N330" s="53">
        <f>LOOKUP(M$3:M$350,'TABLE DE VALEURS'!$A$1:$B$132)</f>
        <v>0</v>
      </c>
      <c r="O330" s="69"/>
      <c r="P330" s="55" t="s">
        <v>43</v>
      </c>
      <c r="Q330" s="57">
        <f>LOOKUP(P$3:P$350,'TABLE DE VALEURS'!$A$1:$B$132)</f>
        <v>0</v>
      </c>
      <c r="R330" s="58">
        <f t="shared" si="12"/>
        <v>0</v>
      </c>
      <c r="S330" s="90">
        <f t="shared" si="11"/>
        <v>16</v>
      </c>
    </row>
    <row r="331" spans="1:19" x14ac:dyDescent="0.3">
      <c r="A331" s="64"/>
      <c r="B331" s="65"/>
      <c r="C331" s="65"/>
      <c r="D331" s="65"/>
      <c r="E331" s="68"/>
      <c r="F331" s="64"/>
      <c r="G331" s="55" t="s">
        <v>43</v>
      </c>
      <c r="H331" s="53">
        <f>LOOKUP(G$3:G$350,'TABLE DE VALEURS'!$A$1:$B$132)</f>
        <v>0</v>
      </c>
      <c r="I331" s="64"/>
      <c r="J331" s="55" t="s">
        <v>43</v>
      </c>
      <c r="K331" s="53">
        <f>LOOKUP(J$3:J$350,'TABLE DE VALEURS'!$A$1:$B$132)</f>
        <v>0</v>
      </c>
      <c r="L331" s="64"/>
      <c r="M331" s="55" t="s">
        <v>43</v>
      </c>
      <c r="N331" s="53">
        <f>LOOKUP(M$3:M$350,'TABLE DE VALEURS'!$A$1:$B$132)</f>
        <v>0</v>
      </c>
      <c r="O331" s="69"/>
      <c r="P331" s="55" t="s">
        <v>43</v>
      </c>
      <c r="Q331" s="57">
        <f>LOOKUP(P$3:P$350,'TABLE DE VALEURS'!$A$1:$B$132)</f>
        <v>0</v>
      </c>
      <c r="R331" s="58">
        <f t="shared" si="12"/>
        <v>0</v>
      </c>
      <c r="S331" s="90">
        <f t="shared" si="11"/>
        <v>16</v>
      </c>
    </row>
    <row r="332" spans="1:19" x14ac:dyDescent="0.3">
      <c r="A332" s="64"/>
      <c r="B332" s="65"/>
      <c r="C332" s="65"/>
      <c r="D332" s="65"/>
      <c r="E332" s="68"/>
      <c r="F332" s="64"/>
      <c r="G332" s="55" t="s">
        <v>43</v>
      </c>
      <c r="H332" s="53">
        <f>LOOKUP(G$3:G$350,'TABLE DE VALEURS'!$A$1:$B$132)</f>
        <v>0</v>
      </c>
      <c r="I332" s="64"/>
      <c r="J332" s="55" t="s">
        <v>43</v>
      </c>
      <c r="K332" s="53">
        <f>LOOKUP(J$3:J$350,'TABLE DE VALEURS'!$A$1:$B$132)</f>
        <v>0</v>
      </c>
      <c r="L332" s="64"/>
      <c r="M332" s="55" t="s">
        <v>43</v>
      </c>
      <c r="N332" s="53">
        <f>LOOKUP(M$3:M$350,'TABLE DE VALEURS'!$A$1:$B$132)</f>
        <v>0</v>
      </c>
      <c r="O332" s="69"/>
      <c r="P332" s="55" t="s">
        <v>43</v>
      </c>
      <c r="Q332" s="57">
        <f>LOOKUP(P$3:P$350,'TABLE DE VALEURS'!$A$1:$B$132)</f>
        <v>0</v>
      </c>
      <c r="R332" s="58">
        <f t="shared" si="12"/>
        <v>0</v>
      </c>
      <c r="S332" s="90">
        <f t="shared" si="11"/>
        <v>16</v>
      </c>
    </row>
    <row r="333" spans="1:19" x14ac:dyDescent="0.3">
      <c r="A333" s="64"/>
      <c r="B333" s="65"/>
      <c r="C333" s="65"/>
      <c r="D333" s="65"/>
      <c r="E333" s="68"/>
      <c r="F333" s="64"/>
      <c r="G333" s="55" t="s">
        <v>43</v>
      </c>
      <c r="H333" s="53">
        <f>LOOKUP(G$3:G$350,'TABLE DE VALEURS'!$A$1:$B$132)</f>
        <v>0</v>
      </c>
      <c r="I333" s="64"/>
      <c r="J333" s="55" t="s">
        <v>43</v>
      </c>
      <c r="K333" s="53">
        <f>LOOKUP(J$3:J$350,'TABLE DE VALEURS'!$A$1:$B$132)</f>
        <v>0</v>
      </c>
      <c r="L333" s="64"/>
      <c r="M333" s="55" t="s">
        <v>43</v>
      </c>
      <c r="N333" s="53">
        <f>LOOKUP(M$3:M$350,'TABLE DE VALEURS'!$A$1:$B$132)</f>
        <v>0</v>
      </c>
      <c r="O333" s="69"/>
      <c r="P333" s="55" t="s">
        <v>43</v>
      </c>
      <c r="Q333" s="57">
        <f>LOOKUP(P$3:P$350,'TABLE DE VALEURS'!$A$1:$B$132)</f>
        <v>0</v>
      </c>
      <c r="R333" s="58">
        <f t="shared" si="12"/>
        <v>0</v>
      </c>
      <c r="S333" s="90">
        <f t="shared" si="11"/>
        <v>16</v>
      </c>
    </row>
    <row r="334" spans="1:19" x14ac:dyDescent="0.3">
      <c r="A334" s="64"/>
      <c r="B334" s="65"/>
      <c r="C334" s="65"/>
      <c r="D334" s="65"/>
      <c r="E334" s="68"/>
      <c r="F334" s="64"/>
      <c r="G334" s="55" t="s">
        <v>43</v>
      </c>
      <c r="H334" s="53">
        <f>LOOKUP(G$3:G$350,'TABLE DE VALEURS'!$A$1:$B$132)</f>
        <v>0</v>
      </c>
      <c r="I334" s="64"/>
      <c r="J334" s="55" t="s">
        <v>43</v>
      </c>
      <c r="K334" s="53">
        <f>LOOKUP(J$3:J$350,'TABLE DE VALEURS'!$A$1:$B$132)</f>
        <v>0</v>
      </c>
      <c r="L334" s="64"/>
      <c r="M334" s="55" t="s">
        <v>43</v>
      </c>
      <c r="N334" s="53">
        <f>LOOKUP(M$3:M$350,'TABLE DE VALEURS'!$A$1:$B$132)</f>
        <v>0</v>
      </c>
      <c r="O334" s="69"/>
      <c r="P334" s="55" t="s">
        <v>43</v>
      </c>
      <c r="Q334" s="57">
        <f>LOOKUP(P$3:P$350,'TABLE DE VALEURS'!$A$1:$B$132)</f>
        <v>0</v>
      </c>
      <c r="R334" s="58">
        <f t="shared" si="12"/>
        <v>0</v>
      </c>
      <c r="S334" s="90">
        <f t="shared" si="11"/>
        <v>16</v>
      </c>
    </row>
    <row r="335" spans="1:19" x14ac:dyDescent="0.3">
      <c r="A335" s="64"/>
      <c r="B335" s="65"/>
      <c r="C335" s="65"/>
      <c r="D335" s="65"/>
      <c r="E335" s="68"/>
      <c r="F335" s="64"/>
      <c r="G335" s="55" t="s">
        <v>43</v>
      </c>
      <c r="H335" s="53">
        <f>LOOKUP(G$3:G$350,'TABLE DE VALEURS'!$A$1:$B$132)</f>
        <v>0</v>
      </c>
      <c r="I335" s="64"/>
      <c r="J335" s="55" t="s">
        <v>43</v>
      </c>
      <c r="K335" s="53">
        <f>LOOKUP(J$3:J$350,'TABLE DE VALEURS'!$A$1:$B$132)</f>
        <v>0</v>
      </c>
      <c r="L335" s="64"/>
      <c r="M335" s="55" t="s">
        <v>43</v>
      </c>
      <c r="N335" s="53">
        <f>LOOKUP(M$3:M$350,'TABLE DE VALEURS'!$A$1:$B$132)</f>
        <v>0</v>
      </c>
      <c r="O335" s="69"/>
      <c r="P335" s="55" t="s">
        <v>43</v>
      </c>
      <c r="Q335" s="57">
        <f>LOOKUP(P$3:P$350,'TABLE DE VALEURS'!$A$1:$B$132)</f>
        <v>0</v>
      </c>
      <c r="R335" s="58">
        <f t="shared" si="12"/>
        <v>0</v>
      </c>
      <c r="S335" s="90">
        <f t="shared" si="11"/>
        <v>16</v>
      </c>
    </row>
    <row r="336" spans="1:19" x14ac:dyDescent="0.3">
      <c r="A336" s="64"/>
      <c r="B336" s="65"/>
      <c r="C336" s="65"/>
      <c r="D336" s="65"/>
      <c r="E336" s="68"/>
      <c r="F336" s="64"/>
      <c r="G336" s="55" t="s">
        <v>43</v>
      </c>
      <c r="H336" s="53">
        <f>LOOKUP(G$3:G$350,'TABLE DE VALEURS'!$A$1:$B$132)</f>
        <v>0</v>
      </c>
      <c r="I336" s="64"/>
      <c r="J336" s="55" t="s">
        <v>43</v>
      </c>
      <c r="K336" s="53">
        <f>LOOKUP(J$3:J$350,'TABLE DE VALEURS'!$A$1:$B$132)</f>
        <v>0</v>
      </c>
      <c r="L336" s="64"/>
      <c r="M336" s="55" t="s">
        <v>43</v>
      </c>
      <c r="N336" s="53">
        <f>LOOKUP(M$3:M$350,'TABLE DE VALEURS'!$A$1:$B$132)</f>
        <v>0</v>
      </c>
      <c r="O336" s="69"/>
      <c r="P336" s="55" t="s">
        <v>43</v>
      </c>
      <c r="Q336" s="57">
        <f>LOOKUP(P$3:P$350,'TABLE DE VALEURS'!$A$1:$B$132)</f>
        <v>0</v>
      </c>
      <c r="R336" s="58">
        <f t="shared" si="12"/>
        <v>0</v>
      </c>
      <c r="S336" s="90">
        <f t="shared" si="11"/>
        <v>16</v>
      </c>
    </row>
    <row r="337" spans="1:19" x14ac:dyDescent="0.3">
      <c r="A337" s="64"/>
      <c r="B337" s="65"/>
      <c r="C337" s="65"/>
      <c r="D337" s="65"/>
      <c r="E337" s="68"/>
      <c r="F337" s="64"/>
      <c r="G337" s="55" t="s">
        <v>43</v>
      </c>
      <c r="H337" s="53">
        <f>LOOKUP(G$3:G$350,'TABLE DE VALEURS'!$A$1:$B$132)</f>
        <v>0</v>
      </c>
      <c r="I337" s="64"/>
      <c r="J337" s="55" t="s">
        <v>43</v>
      </c>
      <c r="K337" s="53">
        <f>LOOKUP(J$3:J$350,'TABLE DE VALEURS'!$A$1:$B$132)</f>
        <v>0</v>
      </c>
      <c r="L337" s="64"/>
      <c r="M337" s="55" t="s">
        <v>43</v>
      </c>
      <c r="N337" s="53">
        <f>LOOKUP(M$3:M$350,'TABLE DE VALEURS'!$A$1:$B$132)</f>
        <v>0</v>
      </c>
      <c r="O337" s="69"/>
      <c r="P337" s="55" t="s">
        <v>43</v>
      </c>
      <c r="Q337" s="57">
        <f>LOOKUP(P$3:P$350,'TABLE DE VALEURS'!$A$1:$B$132)</f>
        <v>0</v>
      </c>
      <c r="R337" s="58">
        <f t="shared" si="12"/>
        <v>0</v>
      </c>
      <c r="S337" s="90">
        <f t="shared" si="11"/>
        <v>16</v>
      </c>
    </row>
    <row r="338" spans="1:19" x14ac:dyDescent="0.3">
      <c r="A338" s="64"/>
      <c r="B338" s="65"/>
      <c r="C338" s="65"/>
      <c r="D338" s="65"/>
      <c r="E338" s="68"/>
      <c r="F338" s="64"/>
      <c r="G338" s="55" t="s">
        <v>43</v>
      </c>
      <c r="H338" s="53">
        <f>LOOKUP(G$3:G$350,'TABLE DE VALEURS'!$A$1:$B$132)</f>
        <v>0</v>
      </c>
      <c r="I338" s="64"/>
      <c r="J338" s="55" t="s">
        <v>43</v>
      </c>
      <c r="K338" s="53">
        <f>LOOKUP(J$3:J$350,'TABLE DE VALEURS'!$A$1:$B$132)</f>
        <v>0</v>
      </c>
      <c r="L338" s="64"/>
      <c r="M338" s="55" t="s">
        <v>43</v>
      </c>
      <c r="N338" s="53">
        <f>LOOKUP(M$3:M$350,'TABLE DE VALEURS'!$A$1:$B$132)</f>
        <v>0</v>
      </c>
      <c r="O338" s="69"/>
      <c r="P338" s="55" t="s">
        <v>43</v>
      </c>
      <c r="Q338" s="57">
        <f>LOOKUP(P$3:P$350,'TABLE DE VALEURS'!$A$1:$B$132)</f>
        <v>0</v>
      </c>
      <c r="R338" s="58">
        <f t="shared" si="12"/>
        <v>0</v>
      </c>
      <c r="S338" s="90">
        <f t="shared" si="11"/>
        <v>16</v>
      </c>
    </row>
    <row r="339" spans="1:19" x14ac:dyDescent="0.3">
      <c r="A339" s="64"/>
      <c r="B339" s="65"/>
      <c r="C339" s="65"/>
      <c r="D339" s="65"/>
      <c r="E339" s="68"/>
      <c r="F339" s="64"/>
      <c r="G339" s="55" t="s">
        <v>43</v>
      </c>
      <c r="H339" s="53">
        <f>LOOKUP(G$3:G$350,'TABLE DE VALEURS'!$A$1:$B$132)</f>
        <v>0</v>
      </c>
      <c r="I339" s="64"/>
      <c r="J339" s="55" t="s">
        <v>43</v>
      </c>
      <c r="K339" s="53">
        <f>LOOKUP(J$3:J$350,'TABLE DE VALEURS'!$A$1:$B$132)</f>
        <v>0</v>
      </c>
      <c r="L339" s="64"/>
      <c r="M339" s="55" t="s">
        <v>43</v>
      </c>
      <c r="N339" s="53">
        <f>LOOKUP(M$3:M$350,'TABLE DE VALEURS'!$A$1:$B$132)</f>
        <v>0</v>
      </c>
      <c r="O339" s="69"/>
      <c r="P339" s="55" t="s">
        <v>43</v>
      </c>
      <c r="Q339" s="57">
        <f>LOOKUP(P$3:P$350,'TABLE DE VALEURS'!$A$1:$B$132)</f>
        <v>0</v>
      </c>
      <c r="R339" s="58">
        <f t="shared" si="12"/>
        <v>0</v>
      </c>
      <c r="S339" s="90">
        <f t="shared" si="11"/>
        <v>16</v>
      </c>
    </row>
    <row r="340" spans="1:19" x14ac:dyDescent="0.3">
      <c r="A340" s="64"/>
      <c r="B340" s="65"/>
      <c r="C340" s="65"/>
      <c r="D340" s="65"/>
      <c r="E340" s="68"/>
      <c r="F340" s="64"/>
      <c r="G340" s="55" t="s">
        <v>43</v>
      </c>
      <c r="H340" s="53">
        <f>LOOKUP(G$3:G$350,'TABLE DE VALEURS'!$A$1:$B$132)</f>
        <v>0</v>
      </c>
      <c r="I340" s="64"/>
      <c r="J340" s="55" t="s">
        <v>43</v>
      </c>
      <c r="K340" s="53">
        <f>LOOKUP(J$3:J$350,'TABLE DE VALEURS'!$A$1:$B$132)</f>
        <v>0</v>
      </c>
      <c r="L340" s="64"/>
      <c r="M340" s="55" t="s">
        <v>43</v>
      </c>
      <c r="N340" s="53">
        <f>LOOKUP(M$3:M$350,'TABLE DE VALEURS'!$A$1:$B$132)</f>
        <v>0</v>
      </c>
      <c r="O340" s="69"/>
      <c r="P340" s="55" t="s">
        <v>43</v>
      </c>
      <c r="Q340" s="57">
        <f>LOOKUP(P$3:P$350,'TABLE DE VALEURS'!$A$1:$B$132)</f>
        <v>0</v>
      </c>
      <c r="R340" s="58">
        <f t="shared" si="12"/>
        <v>0</v>
      </c>
      <c r="S340" s="90">
        <f t="shared" si="11"/>
        <v>16</v>
      </c>
    </row>
    <row r="341" spans="1:19" x14ac:dyDescent="0.3">
      <c r="A341" s="64"/>
      <c r="B341" s="65"/>
      <c r="C341" s="65"/>
      <c r="D341" s="65"/>
      <c r="E341" s="68"/>
      <c r="F341" s="64"/>
      <c r="G341" s="55" t="s">
        <v>43</v>
      </c>
      <c r="H341" s="53">
        <f>LOOKUP(G$3:G$350,'TABLE DE VALEURS'!$A$1:$B$132)</f>
        <v>0</v>
      </c>
      <c r="I341" s="64"/>
      <c r="J341" s="55" t="s">
        <v>43</v>
      </c>
      <c r="K341" s="53">
        <f>LOOKUP(J$3:J$350,'TABLE DE VALEURS'!$A$1:$B$132)</f>
        <v>0</v>
      </c>
      <c r="L341" s="64"/>
      <c r="M341" s="55" t="s">
        <v>43</v>
      </c>
      <c r="N341" s="53">
        <f>LOOKUP(M$3:M$350,'TABLE DE VALEURS'!$A$1:$B$132)</f>
        <v>0</v>
      </c>
      <c r="O341" s="69"/>
      <c r="P341" s="55" t="s">
        <v>43</v>
      </c>
      <c r="Q341" s="57">
        <f>LOOKUP(P$3:P$350,'TABLE DE VALEURS'!$A$1:$B$132)</f>
        <v>0</v>
      </c>
      <c r="R341" s="58">
        <f t="shared" si="12"/>
        <v>0</v>
      </c>
      <c r="S341" s="90">
        <f t="shared" si="11"/>
        <v>16</v>
      </c>
    </row>
    <row r="342" spans="1:19" x14ac:dyDescent="0.3">
      <c r="A342" s="64"/>
      <c r="B342" s="65"/>
      <c r="C342" s="65"/>
      <c r="D342" s="65"/>
      <c r="E342" s="68"/>
      <c r="F342" s="64"/>
      <c r="G342" s="55" t="s">
        <v>43</v>
      </c>
      <c r="H342" s="53">
        <f>LOOKUP(G$3:G$350,'TABLE DE VALEURS'!$A$1:$B$132)</f>
        <v>0</v>
      </c>
      <c r="I342" s="64"/>
      <c r="J342" s="55" t="s">
        <v>43</v>
      </c>
      <c r="K342" s="53">
        <f>LOOKUP(J$3:J$350,'TABLE DE VALEURS'!$A$1:$B$132)</f>
        <v>0</v>
      </c>
      <c r="L342" s="64"/>
      <c r="M342" s="55" t="s">
        <v>43</v>
      </c>
      <c r="N342" s="53">
        <f>LOOKUP(M$3:M$350,'TABLE DE VALEURS'!$A$1:$B$132)</f>
        <v>0</v>
      </c>
      <c r="O342" s="69"/>
      <c r="P342" s="55" t="s">
        <v>43</v>
      </c>
      <c r="Q342" s="57">
        <f>LOOKUP(P$3:P$350,'TABLE DE VALEURS'!$A$1:$B$132)</f>
        <v>0</v>
      </c>
      <c r="R342" s="58">
        <f t="shared" si="12"/>
        <v>0</v>
      </c>
      <c r="S342" s="90">
        <f t="shared" si="11"/>
        <v>16</v>
      </c>
    </row>
    <row r="343" spans="1:19" x14ac:dyDescent="0.3">
      <c r="A343" s="64"/>
      <c r="B343" s="65"/>
      <c r="C343" s="65"/>
      <c r="D343" s="65"/>
      <c r="E343" s="68"/>
      <c r="F343" s="64"/>
      <c r="G343" s="55" t="s">
        <v>43</v>
      </c>
      <c r="H343" s="53">
        <f>LOOKUP(G$3:G$350,'TABLE DE VALEURS'!$A$1:$B$132)</f>
        <v>0</v>
      </c>
      <c r="I343" s="64"/>
      <c r="J343" s="55" t="s">
        <v>43</v>
      </c>
      <c r="K343" s="53">
        <f>LOOKUP(J$3:J$350,'TABLE DE VALEURS'!$A$1:$B$132)</f>
        <v>0</v>
      </c>
      <c r="L343" s="64"/>
      <c r="M343" s="55" t="s">
        <v>43</v>
      </c>
      <c r="N343" s="53">
        <f>LOOKUP(M$3:M$350,'TABLE DE VALEURS'!$A$1:$B$132)</f>
        <v>0</v>
      </c>
      <c r="O343" s="69"/>
      <c r="P343" s="55" t="s">
        <v>43</v>
      </c>
      <c r="Q343" s="57">
        <f>LOOKUP(P$3:P$350,'TABLE DE VALEURS'!$A$1:$B$132)</f>
        <v>0</v>
      </c>
      <c r="R343" s="58">
        <f t="shared" si="12"/>
        <v>0</v>
      </c>
      <c r="S343" s="90">
        <f t="shared" si="11"/>
        <v>16</v>
      </c>
    </row>
    <row r="344" spans="1:19" x14ac:dyDescent="0.3">
      <c r="A344" s="64"/>
      <c r="B344" s="65"/>
      <c r="C344" s="65"/>
      <c r="D344" s="65"/>
      <c r="E344" s="68"/>
      <c r="F344" s="64"/>
      <c r="G344" s="55" t="s">
        <v>43</v>
      </c>
      <c r="H344" s="53">
        <f>LOOKUP(G$3:G$350,'TABLE DE VALEURS'!$A$1:$B$132)</f>
        <v>0</v>
      </c>
      <c r="I344" s="64"/>
      <c r="J344" s="55" t="s">
        <v>43</v>
      </c>
      <c r="K344" s="53">
        <f>LOOKUP(J$3:J$350,'TABLE DE VALEURS'!$A$1:$B$132)</f>
        <v>0</v>
      </c>
      <c r="L344" s="64"/>
      <c r="M344" s="55" t="s">
        <v>43</v>
      </c>
      <c r="N344" s="53">
        <f>LOOKUP(M$3:M$350,'TABLE DE VALEURS'!$A$1:$B$132)</f>
        <v>0</v>
      </c>
      <c r="O344" s="69"/>
      <c r="P344" s="55" t="s">
        <v>43</v>
      </c>
      <c r="Q344" s="57">
        <f>LOOKUP(P$3:P$350,'TABLE DE VALEURS'!$A$1:$B$132)</f>
        <v>0</v>
      </c>
      <c r="R344" s="58">
        <f t="shared" si="12"/>
        <v>0</v>
      </c>
      <c r="S344" s="90">
        <f t="shared" si="11"/>
        <v>16</v>
      </c>
    </row>
    <row r="345" spans="1:19" x14ac:dyDescent="0.3">
      <c r="A345" s="64"/>
      <c r="B345" s="65"/>
      <c r="C345" s="65"/>
      <c r="D345" s="65"/>
      <c r="E345" s="68"/>
      <c r="F345" s="64"/>
      <c r="G345" s="55" t="s">
        <v>43</v>
      </c>
      <c r="H345" s="53">
        <f>LOOKUP(G$3:G$350,'TABLE DE VALEURS'!$A$1:$B$132)</f>
        <v>0</v>
      </c>
      <c r="I345" s="64"/>
      <c r="J345" s="55" t="s">
        <v>43</v>
      </c>
      <c r="K345" s="53">
        <f>LOOKUP(J$3:J$350,'TABLE DE VALEURS'!$A$1:$B$132)</f>
        <v>0</v>
      </c>
      <c r="L345" s="64"/>
      <c r="M345" s="55" t="s">
        <v>43</v>
      </c>
      <c r="N345" s="53">
        <f>LOOKUP(M$3:M$350,'TABLE DE VALEURS'!$A$1:$B$132)</f>
        <v>0</v>
      </c>
      <c r="O345" s="69"/>
      <c r="P345" s="55" t="s">
        <v>43</v>
      </c>
      <c r="Q345" s="57">
        <f>LOOKUP(P$3:P$350,'TABLE DE VALEURS'!$A$1:$B$132)</f>
        <v>0</v>
      </c>
      <c r="R345" s="58">
        <f t="shared" si="12"/>
        <v>0</v>
      </c>
      <c r="S345" s="90">
        <f t="shared" si="11"/>
        <v>16</v>
      </c>
    </row>
    <row r="346" spans="1:19" x14ac:dyDescent="0.3">
      <c r="A346" s="64"/>
      <c r="B346" s="65"/>
      <c r="C346" s="65"/>
      <c r="D346" s="65"/>
      <c r="E346" s="68"/>
      <c r="F346" s="64"/>
      <c r="G346" s="55" t="s">
        <v>43</v>
      </c>
      <c r="H346" s="53">
        <f>LOOKUP(G$3:G$350,'TABLE DE VALEURS'!$A$1:$B$132)</f>
        <v>0</v>
      </c>
      <c r="I346" s="64"/>
      <c r="J346" s="55" t="s">
        <v>43</v>
      </c>
      <c r="K346" s="53">
        <f>LOOKUP(J$3:J$350,'TABLE DE VALEURS'!$A$1:$B$132)</f>
        <v>0</v>
      </c>
      <c r="L346" s="64"/>
      <c r="M346" s="55" t="s">
        <v>43</v>
      </c>
      <c r="N346" s="53">
        <f>LOOKUP(M$3:M$350,'TABLE DE VALEURS'!$A$1:$B$132)</f>
        <v>0</v>
      </c>
      <c r="O346" s="69"/>
      <c r="P346" s="55" t="s">
        <v>43</v>
      </c>
      <c r="Q346" s="57">
        <f>LOOKUP(P$3:P$350,'TABLE DE VALEURS'!$A$1:$B$132)</f>
        <v>0</v>
      </c>
      <c r="R346" s="58">
        <f t="shared" si="12"/>
        <v>0</v>
      </c>
      <c r="S346" s="90">
        <f t="shared" si="11"/>
        <v>16</v>
      </c>
    </row>
    <row r="347" spans="1:19" x14ac:dyDescent="0.3">
      <c r="A347" s="64"/>
      <c r="B347" s="65"/>
      <c r="C347" s="65"/>
      <c r="D347" s="65"/>
      <c r="E347" s="68"/>
      <c r="F347" s="64"/>
      <c r="G347" s="55" t="s">
        <v>43</v>
      </c>
      <c r="H347" s="53">
        <f>LOOKUP(G$3:G$350,'TABLE DE VALEURS'!$A$1:$B$132)</f>
        <v>0</v>
      </c>
      <c r="I347" s="64"/>
      <c r="J347" s="55" t="s">
        <v>43</v>
      </c>
      <c r="K347" s="53">
        <f>LOOKUP(J$3:J$350,'TABLE DE VALEURS'!$A$1:$B$132)</f>
        <v>0</v>
      </c>
      <c r="L347" s="64"/>
      <c r="M347" s="55" t="s">
        <v>43</v>
      </c>
      <c r="N347" s="53">
        <f>LOOKUP(M$3:M$350,'TABLE DE VALEURS'!$A$1:$B$132)</f>
        <v>0</v>
      </c>
      <c r="O347" s="69"/>
      <c r="P347" s="55" t="s">
        <v>43</v>
      </c>
      <c r="Q347" s="57">
        <f>LOOKUP(P$3:P$350,'TABLE DE VALEURS'!$A$1:$B$132)</f>
        <v>0</v>
      </c>
      <c r="R347" s="58">
        <f t="shared" si="12"/>
        <v>0</v>
      </c>
      <c r="S347" s="90">
        <f t="shared" si="11"/>
        <v>16</v>
      </c>
    </row>
    <row r="348" spans="1:19" x14ac:dyDescent="0.3">
      <c r="A348" s="64"/>
      <c r="B348" s="65"/>
      <c r="C348" s="65"/>
      <c r="D348" s="65"/>
      <c r="E348" s="68"/>
      <c r="F348" s="64"/>
      <c r="G348" s="55" t="s">
        <v>43</v>
      </c>
      <c r="H348" s="53">
        <f>LOOKUP(G$3:G$350,'TABLE DE VALEURS'!$A$1:$B$132)</f>
        <v>0</v>
      </c>
      <c r="I348" s="64"/>
      <c r="J348" s="55" t="s">
        <v>43</v>
      </c>
      <c r="K348" s="53">
        <f>LOOKUP(J$3:J$350,'TABLE DE VALEURS'!$A$1:$B$132)</f>
        <v>0</v>
      </c>
      <c r="L348" s="64"/>
      <c r="M348" s="55" t="s">
        <v>43</v>
      </c>
      <c r="N348" s="53">
        <f>LOOKUP(M$3:M$350,'TABLE DE VALEURS'!$A$1:$B$132)</f>
        <v>0</v>
      </c>
      <c r="O348" s="69"/>
      <c r="P348" s="55" t="s">
        <v>43</v>
      </c>
      <c r="Q348" s="57">
        <f>LOOKUP(P$3:P$350,'TABLE DE VALEURS'!$A$1:$B$132)</f>
        <v>0</v>
      </c>
      <c r="R348" s="58">
        <f t="shared" si="12"/>
        <v>0</v>
      </c>
      <c r="S348" s="90">
        <f t="shared" si="11"/>
        <v>16</v>
      </c>
    </row>
    <row r="349" spans="1:19" x14ac:dyDescent="0.3">
      <c r="A349" s="64"/>
      <c r="B349" s="65"/>
      <c r="C349" s="65"/>
      <c r="D349" s="65"/>
      <c r="E349" s="68"/>
      <c r="F349" s="64"/>
      <c r="G349" s="65" t="s">
        <v>43</v>
      </c>
      <c r="H349" s="53">
        <f>LOOKUP(G$3:G$350,'TABLE DE VALEURS'!$A$1:$B$132)</f>
        <v>0</v>
      </c>
      <c r="I349" s="64"/>
      <c r="J349" s="65" t="s">
        <v>43</v>
      </c>
      <c r="K349" s="53">
        <f>LOOKUP(J$3:J$350,'TABLE DE VALEURS'!$A$1:$B$132)</f>
        <v>0</v>
      </c>
      <c r="L349" s="64"/>
      <c r="M349" s="65" t="s">
        <v>43</v>
      </c>
      <c r="N349" s="53">
        <f>LOOKUP(M$3:M$350,'TABLE DE VALEURS'!$A$1:$B$132)</f>
        <v>0</v>
      </c>
      <c r="O349" s="69"/>
      <c r="P349" s="65" t="s">
        <v>43</v>
      </c>
      <c r="Q349" s="57">
        <f>LOOKUP(P$3:P$350,'TABLE DE VALEURS'!$A$1:$B$132)</f>
        <v>0</v>
      </c>
      <c r="R349" s="58">
        <f t="shared" si="12"/>
        <v>0</v>
      </c>
      <c r="S349" s="90">
        <f t="shared" si="11"/>
        <v>16</v>
      </c>
    </row>
    <row r="350" spans="1:19" x14ac:dyDescent="0.3">
      <c r="A350" s="70"/>
      <c r="B350" s="71"/>
      <c r="C350" s="71"/>
      <c r="D350" s="71"/>
      <c r="E350" s="72"/>
      <c r="F350" s="70"/>
      <c r="G350" s="71"/>
      <c r="H350" s="72"/>
      <c r="I350" s="70"/>
      <c r="J350" s="71"/>
      <c r="K350" s="72"/>
      <c r="L350" s="70"/>
      <c r="M350" s="71"/>
      <c r="N350" s="72"/>
      <c r="O350" s="73"/>
      <c r="P350" s="71"/>
      <c r="Q350" s="74"/>
      <c r="R350" s="75">
        <f t="shared" si="12"/>
        <v>0</v>
      </c>
      <c r="S350" s="93">
        <f t="shared" ref="S350" si="13">RANK($R350,R$3:R$350)</f>
        <v>16</v>
      </c>
    </row>
  </sheetData>
  <sortState ref="A3:S31">
    <sortCondition ref="S3:S31"/>
  </sortState>
  <mergeCells count="11">
    <mergeCell ref="A1:A2"/>
    <mergeCell ref="B1:B2"/>
    <mergeCell ref="C1:C2"/>
    <mergeCell ref="D1:D2"/>
    <mergeCell ref="E1:E2"/>
    <mergeCell ref="S1:S2"/>
    <mergeCell ref="F1:H1"/>
    <mergeCell ref="I1:K1"/>
    <mergeCell ref="L1:N1"/>
    <mergeCell ref="O1:Q1"/>
    <mergeCell ref="R1:R2"/>
  </mergeCells>
  <dataValidations count="2">
    <dataValidation type="list" allowBlank="1" showInputMessage="1" showErrorMessage="1" sqref="C1">
      <formula1>clubs</formula1>
      <formula2>0</formula2>
    </dataValidation>
    <dataValidation type="list" allowBlank="1" showInputMessage="1" showErrorMessage="1" sqref="F1:O1">
      <formula1>"OUI ,NON"</formula1>
      <formula2>0</formula2>
    </dataValidation>
  </dataValidation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4"/>
  <sheetViews>
    <sheetView zoomScaleNormal="100" workbookViewId="0">
      <selection activeCell="C9" sqref="C9"/>
    </sheetView>
  </sheetViews>
  <sheetFormatPr baseColWidth="10" defaultColWidth="8.88671875" defaultRowHeight="14.4" x14ac:dyDescent="0.3"/>
  <cols>
    <col min="1" max="1" width="21.33203125"/>
    <col min="2" max="2" width="11.109375"/>
    <col min="3" max="3" width="33.44140625"/>
    <col min="4" max="4" width="7.44140625"/>
    <col min="5" max="5" width="11.6640625"/>
    <col min="6" max="8" width="11.109375"/>
    <col min="12" max="15" width="12.33203125"/>
    <col min="16" max="18" width="10.5546875"/>
    <col min="19" max="19" width="23.33203125"/>
    <col min="20" max="1025" width="10.5546875"/>
  </cols>
  <sheetData>
    <row r="1" spans="1:19" ht="52.8" customHeight="1" x14ac:dyDescent="0.3">
      <c r="A1" s="130" t="s">
        <v>26</v>
      </c>
      <c r="B1" s="131" t="s">
        <v>27</v>
      </c>
      <c r="C1" s="132" t="s">
        <v>28</v>
      </c>
      <c r="D1" s="132" t="s">
        <v>29</v>
      </c>
      <c r="E1" s="132" t="s">
        <v>3</v>
      </c>
      <c r="F1" s="127" t="s">
        <v>30</v>
      </c>
      <c r="G1" s="127"/>
      <c r="H1" s="127"/>
      <c r="I1" s="127" t="s">
        <v>31</v>
      </c>
      <c r="J1" s="127"/>
      <c r="K1" s="127"/>
      <c r="L1" s="127" t="s">
        <v>32</v>
      </c>
      <c r="M1" s="127"/>
      <c r="N1" s="127"/>
      <c r="O1" s="128" t="s">
        <v>33</v>
      </c>
      <c r="P1" s="128"/>
      <c r="Q1" s="128"/>
      <c r="R1" s="129" t="s">
        <v>34</v>
      </c>
      <c r="S1" s="126" t="s">
        <v>35</v>
      </c>
    </row>
    <row r="2" spans="1:19" ht="14.4" customHeight="1" x14ac:dyDescent="0.3">
      <c r="A2" s="130"/>
      <c r="B2" s="131"/>
      <c r="C2" s="132"/>
      <c r="D2" s="132"/>
      <c r="E2" s="132"/>
      <c r="F2" s="36"/>
      <c r="G2" s="37" t="s">
        <v>36</v>
      </c>
      <c r="H2" s="38" t="s">
        <v>37</v>
      </c>
      <c r="I2" s="36"/>
      <c r="J2" s="37" t="s">
        <v>36</v>
      </c>
      <c r="K2" s="38" t="s">
        <v>37</v>
      </c>
      <c r="L2" s="36"/>
      <c r="M2" s="37" t="s">
        <v>36</v>
      </c>
      <c r="N2" s="38" t="s">
        <v>37</v>
      </c>
      <c r="O2" s="37"/>
      <c r="P2" s="37" t="s">
        <v>36</v>
      </c>
      <c r="Q2" s="38"/>
      <c r="R2" s="129"/>
      <c r="S2" s="126"/>
    </row>
    <row r="3" spans="1:19" x14ac:dyDescent="0.3">
      <c r="A3" s="39" t="s">
        <v>257</v>
      </c>
      <c r="B3" s="40" t="s">
        <v>258</v>
      </c>
      <c r="C3" s="41" t="s">
        <v>71</v>
      </c>
      <c r="D3" s="41" t="s">
        <v>68</v>
      </c>
      <c r="E3" s="42" t="s">
        <v>215</v>
      </c>
      <c r="F3" s="43" t="s">
        <v>42</v>
      </c>
      <c r="G3" s="44">
        <v>2</v>
      </c>
      <c r="H3" s="45">
        <f>LOOKUP(G$3:G$344,'TABLE DE VALEURS'!$A$1:$B$132)</f>
        <v>145</v>
      </c>
      <c r="I3" s="43" t="s">
        <v>42</v>
      </c>
      <c r="J3" s="44" t="s">
        <v>43</v>
      </c>
      <c r="K3" s="45">
        <f>LOOKUP(J$3:J$344,'TABLE DE VALEURS'!$A$1:$B$132)</f>
        <v>0</v>
      </c>
      <c r="L3" s="43" t="s">
        <v>42</v>
      </c>
      <c r="M3" s="44" t="s">
        <v>43</v>
      </c>
      <c r="N3" s="45">
        <f>LOOKUP(M$3:M$344,'TABLE DE VALEURS'!$A$1:$B$132)</f>
        <v>0</v>
      </c>
      <c r="O3" s="46" t="s">
        <v>42</v>
      </c>
      <c r="P3" s="44">
        <v>5</v>
      </c>
      <c r="Q3" s="47">
        <f>LOOKUP(P$3:P$344,'TABLE DE VALEURS'!$A$1:$B$132)</f>
        <v>134</v>
      </c>
      <c r="R3" s="48">
        <f>H3+1.5*K3+N3+2*Q3</f>
        <v>413</v>
      </c>
      <c r="S3" s="89">
        <f>RANK($R3,R$3:R$344)</f>
        <v>1</v>
      </c>
    </row>
    <row r="4" spans="1:19" x14ac:dyDescent="0.3">
      <c r="A4" s="78" t="s">
        <v>259</v>
      </c>
      <c r="B4" s="79" t="s">
        <v>260</v>
      </c>
      <c r="C4" s="52" t="s">
        <v>46</v>
      </c>
      <c r="D4" s="52" t="s">
        <v>68</v>
      </c>
      <c r="E4" s="53" t="s">
        <v>215</v>
      </c>
      <c r="F4" s="66" t="s">
        <v>42</v>
      </c>
      <c r="G4" s="55">
        <v>3</v>
      </c>
      <c r="H4" s="53">
        <f>LOOKUP(G$3:G$344,'TABLE DE VALEURS'!$A$1:$B$132)</f>
        <v>140</v>
      </c>
      <c r="I4" s="66" t="s">
        <v>42</v>
      </c>
      <c r="J4" s="55" t="s">
        <v>43</v>
      </c>
      <c r="K4" s="53">
        <f>LOOKUP(J$3:J$344,'TABLE DE VALEURS'!$A$1:$B$132)</f>
        <v>0</v>
      </c>
      <c r="L4" s="66" t="s">
        <v>42</v>
      </c>
      <c r="M4" s="55" t="s">
        <v>43</v>
      </c>
      <c r="N4" s="53">
        <f>LOOKUP(M$3:M$344,'TABLE DE VALEURS'!$A$1:$B$132)</f>
        <v>0</v>
      </c>
      <c r="O4" s="67" t="s">
        <v>42</v>
      </c>
      <c r="P4" s="55">
        <v>10</v>
      </c>
      <c r="Q4" s="57">
        <f>LOOKUP(P$3:P$344,'TABLE DE VALEURS'!$A$1:$B$132)</f>
        <v>122</v>
      </c>
      <c r="R4" s="58">
        <f>H4+1.5*K4+N4+2*Q4</f>
        <v>384</v>
      </c>
      <c r="S4" s="90">
        <f>RANK($R4,R$3:R$344)</f>
        <v>2</v>
      </c>
    </row>
    <row r="5" spans="1:19" x14ac:dyDescent="0.3">
      <c r="A5" s="117" t="s">
        <v>262</v>
      </c>
      <c r="B5" s="118" t="s">
        <v>263</v>
      </c>
      <c r="C5" s="81" t="s">
        <v>46</v>
      </c>
      <c r="D5" s="81" t="s">
        <v>68</v>
      </c>
      <c r="E5" s="82" t="s">
        <v>215</v>
      </c>
      <c r="F5" s="66" t="s">
        <v>42</v>
      </c>
      <c r="G5" s="55">
        <v>5</v>
      </c>
      <c r="H5" s="53">
        <f>LOOKUP(G$3:G$344,'TABLE DE VALEURS'!$A$1:$B$132)</f>
        <v>134</v>
      </c>
      <c r="I5" s="66" t="s">
        <v>42</v>
      </c>
      <c r="J5" s="55" t="s">
        <v>43</v>
      </c>
      <c r="K5" s="53">
        <f>LOOKUP(J$3:J$344,'TABLE DE VALEURS'!$A$1:$B$132)</f>
        <v>0</v>
      </c>
      <c r="L5" s="66" t="s">
        <v>42</v>
      </c>
      <c r="M5" s="55" t="s">
        <v>43</v>
      </c>
      <c r="N5" s="53">
        <f>LOOKUP(M$3:M$344,'TABLE DE VALEURS'!$A$1:$B$132)</f>
        <v>0</v>
      </c>
      <c r="O5" s="67" t="s">
        <v>42</v>
      </c>
      <c r="P5" s="55">
        <v>11</v>
      </c>
      <c r="Q5" s="57">
        <f>LOOKUP(P$3:P$344,'TABLE DE VALEURS'!$A$1:$B$132)</f>
        <v>120</v>
      </c>
      <c r="R5" s="58">
        <f>H5+1.5*K5+N5+2*Q5</f>
        <v>374</v>
      </c>
      <c r="S5" s="90">
        <f>RANK($R5,R$3:R$344)</f>
        <v>3</v>
      </c>
    </row>
    <row r="6" spans="1:19" x14ac:dyDescent="0.3">
      <c r="A6" s="60" t="s">
        <v>66</v>
      </c>
      <c r="B6" s="61" t="s">
        <v>190</v>
      </c>
      <c r="C6" s="55" t="s">
        <v>62</v>
      </c>
      <c r="D6" s="55" t="s">
        <v>68</v>
      </c>
      <c r="E6" s="63" t="s">
        <v>215</v>
      </c>
      <c r="F6" s="54" t="s">
        <v>121</v>
      </c>
      <c r="G6" s="55">
        <v>10</v>
      </c>
      <c r="H6" s="53">
        <f>LOOKUP(G$3:G$344,'TABLE DE VALEURS'!$A$1:$B$132)</f>
        <v>122</v>
      </c>
      <c r="I6" s="54" t="s">
        <v>121</v>
      </c>
      <c r="J6" s="55" t="s">
        <v>43</v>
      </c>
      <c r="K6" s="53">
        <f>LOOKUP(J$3:J$344,'TABLE DE VALEURS'!$A$1:$B$132)</f>
        <v>0</v>
      </c>
      <c r="L6" s="54" t="s">
        <v>121</v>
      </c>
      <c r="M6" s="55" t="s">
        <v>43</v>
      </c>
      <c r="N6" s="53">
        <f>LOOKUP(M$3:M$344,'TABLE DE VALEURS'!$A$1:$B$132)</f>
        <v>0</v>
      </c>
      <c r="O6" s="56" t="s">
        <v>121</v>
      </c>
      <c r="P6" s="55">
        <v>9</v>
      </c>
      <c r="Q6" s="57">
        <f>LOOKUP(P$3:P$344,'TABLE DE VALEURS'!$A$1:$B$132)</f>
        <v>124</v>
      </c>
      <c r="R6" s="58">
        <f>H6+1.5*K6+N6+2*Q6</f>
        <v>370</v>
      </c>
      <c r="S6" s="90">
        <f>RANK($R6,R$3:R$344)</f>
        <v>4</v>
      </c>
    </row>
    <row r="7" spans="1:19" x14ac:dyDescent="0.3">
      <c r="A7" s="64" t="s">
        <v>261</v>
      </c>
      <c r="B7" s="65" t="s">
        <v>86</v>
      </c>
      <c r="C7" s="55" t="s">
        <v>62</v>
      </c>
      <c r="D7" s="55" t="s">
        <v>68</v>
      </c>
      <c r="E7" s="63" t="s">
        <v>215</v>
      </c>
      <c r="F7" s="54" t="s">
        <v>121</v>
      </c>
      <c r="G7" s="55">
        <v>4</v>
      </c>
      <c r="H7" s="53">
        <f>LOOKUP(G$3:G$344,'TABLE DE VALEURS'!$A$1:$B$132)</f>
        <v>137</v>
      </c>
      <c r="I7" s="54" t="s">
        <v>121</v>
      </c>
      <c r="J7" s="55" t="s">
        <v>43</v>
      </c>
      <c r="K7" s="53">
        <f>LOOKUP(J$3:J$344,'TABLE DE VALEURS'!$A$1:$B$132)</f>
        <v>0</v>
      </c>
      <c r="L7" s="54" t="s">
        <v>121</v>
      </c>
      <c r="M7" s="55" t="s">
        <v>43</v>
      </c>
      <c r="N7" s="53">
        <f>LOOKUP(M$3:M$344,'TABLE DE VALEURS'!$A$1:$B$132)</f>
        <v>0</v>
      </c>
      <c r="O7" s="56" t="s">
        <v>65</v>
      </c>
      <c r="P7" s="55">
        <v>25</v>
      </c>
      <c r="Q7" s="57">
        <f>LOOKUP(P$3:P$344,'TABLE DE VALEURS'!$A$1:$B$132)</f>
        <v>105</v>
      </c>
      <c r="R7" s="58">
        <f>H7+1.5*K7+N7+2*Q7</f>
        <v>347</v>
      </c>
      <c r="S7" s="90">
        <f>RANK($R7,R$3:R$344)</f>
        <v>5</v>
      </c>
    </row>
    <row r="8" spans="1:19" x14ac:dyDescent="0.3">
      <c r="A8" s="87" t="s">
        <v>44</v>
      </c>
      <c r="B8" s="88" t="s">
        <v>270</v>
      </c>
      <c r="C8" s="52" t="s">
        <v>46</v>
      </c>
      <c r="D8" s="52" t="s">
        <v>68</v>
      </c>
      <c r="E8" s="53" t="s">
        <v>215</v>
      </c>
      <c r="F8" s="66" t="s">
        <v>42</v>
      </c>
      <c r="G8" s="55">
        <v>9</v>
      </c>
      <c r="H8" s="53">
        <f>LOOKUP(G$3:G$344,'TABLE DE VALEURS'!$A$1:$B$132)</f>
        <v>124</v>
      </c>
      <c r="I8" s="66" t="s">
        <v>42</v>
      </c>
      <c r="J8" s="55" t="s">
        <v>43</v>
      </c>
      <c r="K8" s="53">
        <f>LOOKUP(J$3:J$344,'TABLE DE VALEURS'!$A$1:$B$132)</f>
        <v>0</v>
      </c>
      <c r="L8" s="66" t="s">
        <v>42</v>
      </c>
      <c r="M8" s="55" t="s">
        <v>43</v>
      </c>
      <c r="N8" s="53">
        <f>LOOKUP(M$3:M$344,'TABLE DE VALEURS'!$A$1:$B$132)</f>
        <v>0</v>
      </c>
      <c r="O8" s="67" t="s">
        <v>42</v>
      </c>
      <c r="P8" s="55">
        <v>21</v>
      </c>
      <c r="Q8" s="57">
        <f>LOOKUP(P$3:P$344,'TABLE DE VALEURS'!$A$1:$B$132)</f>
        <v>109</v>
      </c>
      <c r="R8" s="58">
        <f>H8+1.5*K8+N8+2*Q8</f>
        <v>342</v>
      </c>
      <c r="S8" s="90">
        <f>RANK($R8,R$3:R$344)</f>
        <v>6</v>
      </c>
    </row>
    <row r="9" spans="1:19" x14ac:dyDescent="0.3">
      <c r="A9" s="60" t="s">
        <v>78</v>
      </c>
      <c r="B9" s="61" t="s">
        <v>266</v>
      </c>
      <c r="C9" s="55" t="s">
        <v>62</v>
      </c>
      <c r="D9" s="55" t="s">
        <v>68</v>
      </c>
      <c r="E9" s="63" t="s">
        <v>215</v>
      </c>
      <c r="F9" s="54" t="s">
        <v>65</v>
      </c>
      <c r="G9" s="55">
        <v>7</v>
      </c>
      <c r="H9" s="53">
        <f>LOOKUP(G$3:G$344,'TABLE DE VALEURS'!$A$1:$B$132)</f>
        <v>128</v>
      </c>
      <c r="I9" s="54" t="s">
        <v>65</v>
      </c>
      <c r="J9" s="55" t="s">
        <v>43</v>
      </c>
      <c r="K9" s="53">
        <f>LOOKUP(J$3:J$344,'TABLE DE VALEURS'!$A$1:$B$132)</f>
        <v>0</v>
      </c>
      <c r="L9" s="54" t="s">
        <v>65</v>
      </c>
      <c r="M9" s="55" t="s">
        <v>43</v>
      </c>
      <c r="N9" s="53">
        <f>LOOKUP(M$3:M$344,'TABLE DE VALEURS'!$A$1:$B$132)</f>
        <v>0</v>
      </c>
      <c r="O9" s="56" t="s">
        <v>65</v>
      </c>
      <c r="P9" s="55">
        <v>24</v>
      </c>
      <c r="Q9" s="57">
        <f>LOOKUP(P$3:P$344,'TABLE DE VALEURS'!$A$1:$B$132)</f>
        <v>106</v>
      </c>
      <c r="R9" s="58">
        <f>H9+1.5*K9+N9+2*Q9</f>
        <v>340</v>
      </c>
      <c r="S9" s="90">
        <f>RANK($R9,R$3:R$344)</f>
        <v>7</v>
      </c>
    </row>
    <row r="10" spans="1:19" x14ac:dyDescent="0.3">
      <c r="A10" s="64" t="s">
        <v>105</v>
      </c>
      <c r="B10" s="65" t="s">
        <v>274</v>
      </c>
      <c r="C10" s="55" t="s">
        <v>62</v>
      </c>
      <c r="D10" s="55" t="s">
        <v>68</v>
      </c>
      <c r="E10" s="63" t="s">
        <v>215</v>
      </c>
      <c r="F10" s="54" t="s">
        <v>65</v>
      </c>
      <c r="G10" s="55">
        <v>13</v>
      </c>
      <c r="H10" s="53">
        <f>LOOKUP(G$3:G$344,'TABLE DE VALEURS'!$A$1:$B$132)</f>
        <v>117</v>
      </c>
      <c r="I10" s="54" t="s">
        <v>65</v>
      </c>
      <c r="J10" s="55" t="s">
        <v>43</v>
      </c>
      <c r="K10" s="53">
        <f>LOOKUP(J$3:J$344,'TABLE DE VALEURS'!$A$1:$B$132)</f>
        <v>0</v>
      </c>
      <c r="L10" s="54" t="s">
        <v>65</v>
      </c>
      <c r="M10" s="55" t="s">
        <v>43</v>
      </c>
      <c r="N10" s="53">
        <f>LOOKUP(M$3:M$344,'TABLE DE VALEURS'!$A$1:$B$132)</f>
        <v>0</v>
      </c>
      <c r="O10" s="56" t="s">
        <v>65</v>
      </c>
      <c r="P10" s="55">
        <v>20</v>
      </c>
      <c r="Q10" s="57">
        <f>LOOKUP(P$3:P$344,'TABLE DE VALEURS'!$A$1:$B$132)</f>
        <v>110</v>
      </c>
      <c r="R10" s="58">
        <f>H10+1.5*K10+N10+2*Q10</f>
        <v>337</v>
      </c>
      <c r="S10" s="90">
        <f>RANK($R10,R$3:R$344)</f>
        <v>8</v>
      </c>
    </row>
    <row r="11" spans="1:19" x14ac:dyDescent="0.3">
      <c r="A11" s="87" t="s">
        <v>264</v>
      </c>
      <c r="B11" s="88" t="s">
        <v>265</v>
      </c>
      <c r="C11" s="52" t="s">
        <v>46</v>
      </c>
      <c r="D11" s="52" t="s">
        <v>68</v>
      </c>
      <c r="E11" s="53" t="s">
        <v>215</v>
      </c>
      <c r="F11" s="66" t="s">
        <v>42</v>
      </c>
      <c r="G11" s="55">
        <v>6</v>
      </c>
      <c r="H11" s="53">
        <f>LOOKUP(G$3:G$344,'TABLE DE VALEURS'!$A$1:$B$132)</f>
        <v>131</v>
      </c>
      <c r="I11" s="66" t="s">
        <v>42</v>
      </c>
      <c r="J11" s="55" t="s">
        <v>43</v>
      </c>
      <c r="K11" s="53">
        <f>LOOKUP(J$3:J$344,'TABLE DE VALEURS'!$A$1:$B$132)</f>
        <v>0</v>
      </c>
      <c r="L11" s="66" t="s">
        <v>42</v>
      </c>
      <c r="M11" s="55" t="s">
        <v>43</v>
      </c>
      <c r="N11" s="53">
        <f>LOOKUP(M$3:M$344,'TABLE DE VALEURS'!$A$1:$B$132)</f>
        <v>0</v>
      </c>
      <c r="O11" s="67" t="s">
        <v>42</v>
      </c>
      <c r="P11" s="55">
        <v>34</v>
      </c>
      <c r="Q11" s="57">
        <f>LOOKUP(P$3:P$344,'TABLE DE VALEURS'!$A$1:$B$132)</f>
        <v>96</v>
      </c>
      <c r="R11" s="58">
        <f>H11+1.5*K11+N11+2*Q11</f>
        <v>323</v>
      </c>
      <c r="S11" s="90">
        <f>RANK($R11,R$3:R$344)</f>
        <v>9</v>
      </c>
    </row>
    <row r="12" spans="1:19" x14ac:dyDescent="0.3">
      <c r="A12" s="60" t="s">
        <v>271</v>
      </c>
      <c r="B12" s="61" t="s">
        <v>272</v>
      </c>
      <c r="C12" s="52" t="s">
        <v>62</v>
      </c>
      <c r="D12" s="52" t="s">
        <v>68</v>
      </c>
      <c r="E12" s="53" t="s">
        <v>215</v>
      </c>
      <c r="F12" s="54" t="s">
        <v>42</v>
      </c>
      <c r="G12" s="55">
        <v>11</v>
      </c>
      <c r="H12" s="53">
        <f>LOOKUP(G$3:G$344,'TABLE DE VALEURS'!$A$1:$B$132)</f>
        <v>120</v>
      </c>
      <c r="I12" s="54" t="s">
        <v>65</v>
      </c>
      <c r="J12" s="55" t="s">
        <v>43</v>
      </c>
      <c r="K12" s="53">
        <f>LOOKUP(J$3:J$344,'TABLE DE VALEURS'!$A$1:$B$132)</f>
        <v>0</v>
      </c>
      <c r="L12" s="54" t="s">
        <v>65</v>
      </c>
      <c r="M12" s="55" t="s">
        <v>43</v>
      </c>
      <c r="N12" s="53">
        <f>LOOKUP(M$3:M$344,'TABLE DE VALEURS'!$A$1:$B$132)</f>
        <v>0</v>
      </c>
      <c r="O12" s="56" t="s">
        <v>65</v>
      </c>
      <c r="P12" s="55">
        <v>30</v>
      </c>
      <c r="Q12" s="57">
        <f>LOOKUP(P$3:P$344,'TABLE DE VALEURS'!$A$1:$B$132)</f>
        <v>100</v>
      </c>
      <c r="R12" s="58">
        <f>H12+1.5*K12+N12+2*Q12</f>
        <v>320</v>
      </c>
      <c r="S12" s="90">
        <f>RANK($R12,R$3:R$344)</f>
        <v>10</v>
      </c>
    </row>
    <row r="13" spans="1:19" x14ac:dyDescent="0.3">
      <c r="A13" s="87" t="s">
        <v>278</v>
      </c>
      <c r="B13" s="88" t="s">
        <v>279</v>
      </c>
      <c r="C13" s="52" t="s">
        <v>46</v>
      </c>
      <c r="D13" s="52" t="s">
        <v>68</v>
      </c>
      <c r="E13" s="53" t="s">
        <v>215</v>
      </c>
      <c r="F13" s="66" t="s">
        <v>42</v>
      </c>
      <c r="G13" s="55">
        <v>16</v>
      </c>
      <c r="H13" s="53">
        <f>LOOKUP(G$3:G$344,'TABLE DE VALEURS'!$A$1:$B$132)</f>
        <v>114</v>
      </c>
      <c r="I13" s="66" t="s">
        <v>42</v>
      </c>
      <c r="J13" s="55" t="s">
        <v>43</v>
      </c>
      <c r="K13" s="53">
        <f>LOOKUP(J$3:J$344,'TABLE DE VALEURS'!$A$1:$B$132)</f>
        <v>0</v>
      </c>
      <c r="L13" s="66" t="s">
        <v>42</v>
      </c>
      <c r="M13" s="55" t="s">
        <v>43</v>
      </c>
      <c r="N13" s="53">
        <f>LOOKUP(M$3:M$344,'TABLE DE VALEURS'!$A$1:$B$132)</f>
        <v>0</v>
      </c>
      <c r="O13" s="67" t="s">
        <v>42</v>
      </c>
      <c r="P13" s="55">
        <v>45</v>
      </c>
      <c r="Q13" s="57">
        <f>LOOKUP(P$3:P$344,'TABLE DE VALEURS'!$A$1:$B$132)</f>
        <v>85</v>
      </c>
      <c r="R13" s="58">
        <f>H13+1.5*K13+N13+2*Q13</f>
        <v>284</v>
      </c>
      <c r="S13" s="90">
        <f>RANK($R13,R$3:R$344)</f>
        <v>11</v>
      </c>
    </row>
    <row r="14" spans="1:19" x14ac:dyDescent="0.3">
      <c r="A14" s="64" t="s">
        <v>290</v>
      </c>
      <c r="B14" s="65" t="s">
        <v>289</v>
      </c>
      <c r="C14" s="81" t="s">
        <v>46</v>
      </c>
      <c r="D14" s="81" t="s">
        <v>68</v>
      </c>
      <c r="E14" s="82" t="s">
        <v>215</v>
      </c>
      <c r="F14" s="66" t="s">
        <v>42</v>
      </c>
      <c r="G14" s="55" t="s">
        <v>43</v>
      </c>
      <c r="H14" s="53">
        <f>LOOKUP(G$3:G$344,'TABLE DE VALEURS'!$A$1:$B$132)</f>
        <v>0</v>
      </c>
      <c r="I14" s="66" t="s">
        <v>42</v>
      </c>
      <c r="J14" s="55" t="s">
        <v>43</v>
      </c>
      <c r="K14" s="53">
        <f>LOOKUP(J$3:J$344,'TABLE DE VALEURS'!$A$1:$B$132)</f>
        <v>0</v>
      </c>
      <c r="L14" s="66" t="s">
        <v>42</v>
      </c>
      <c r="M14" s="55" t="s">
        <v>43</v>
      </c>
      <c r="N14" s="53">
        <f>LOOKUP(M$3:M$344,'TABLE DE VALEURS'!$A$1:$B$132)</f>
        <v>0</v>
      </c>
      <c r="O14" s="67" t="s">
        <v>42</v>
      </c>
      <c r="P14" s="55">
        <v>41</v>
      </c>
      <c r="Q14" s="57">
        <f>LOOKUP(P$3:P$344,'TABLE DE VALEURS'!$A$1:$B$132)</f>
        <v>89</v>
      </c>
      <c r="R14" s="58">
        <f>H14+1.5*K14+N14+2*Q14</f>
        <v>178</v>
      </c>
      <c r="S14" s="90">
        <f>RANK($R14,R$3:R$344)</f>
        <v>12</v>
      </c>
    </row>
    <row r="15" spans="1:19" x14ac:dyDescent="0.3">
      <c r="A15" s="112" t="s">
        <v>255</v>
      </c>
      <c r="B15" s="113" t="s">
        <v>256</v>
      </c>
      <c r="C15" s="81" t="s">
        <v>46</v>
      </c>
      <c r="D15" s="81" t="s">
        <v>68</v>
      </c>
      <c r="E15" s="82" t="s">
        <v>215</v>
      </c>
      <c r="F15" s="66" t="s">
        <v>42</v>
      </c>
      <c r="G15" s="55">
        <v>1</v>
      </c>
      <c r="H15" s="53">
        <f>LOOKUP(G$3:G$344,'TABLE DE VALEURS'!$A$1:$B$132)</f>
        <v>150</v>
      </c>
      <c r="I15" s="66" t="s">
        <v>42</v>
      </c>
      <c r="J15" s="55" t="s">
        <v>43</v>
      </c>
      <c r="K15" s="53">
        <f>LOOKUP(J$3:J$344,'TABLE DE VALEURS'!$A$1:$B$132)</f>
        <v>0</v>
      </c>
      <c r="L15" s="66" t="s">
        <v>42</v>
      </c>
      <c r="M15" s="55" t="s">
        <v>43</v>
      </c>
      <c r="N15" s="53">
        <f>LOOKUP(M$3:M$344,'TABLE DE VALEURS'!$A$1:$B$132)</f>
        <v>0</v>
      </c>
      <c r="O15" s="67" t="s">
        <v>42</v>
      </c>
      <c r="P15" s="55" t="s">
        <v>43</v>
      </c>
      <c r="Q15" s="57">
        <f>LOOKUP(P$3:P$344,'TABLE DE VALEURS'!$A$1:$B$132)</f>
        <v>0</v>
      </c>
      <c r="R15" s="58">
        <f>H15+1.5*K15+N15+2*Q15</f>
        <v>150</v>
      </c>
      <c r="S15" s="90">
        <f>RANK($R15,R$3:R$344)</f>
        <v>13</v>
      </c>
    </row>
    <row r="16" spans="1:19" x14ac:dyDescent="0.3">
      <c r="A16" s="64" t="s">
        <v>267</v>
      </c>
      <c r="B16" s="65" t="s">
        <v>268</v>
      </c>
      <c r="C16" s="65" t="s">
        <v>269</v>
      </c>
      <c r="D16" s="65" t="s">
        <v>68</v>
      </c>
      <c r="E16" s="68" t="s">
        <v>215</v>
      </c>
      <c r="F16" s="64" t="s">
        <v>121</v>
      </c>
      <c r="G16" s="55">
        <v>8</v>
      </c>
      <c r="H16" s="53">
        <f>LOOKUP(G$3:G$344,'TABLE DE VALEURS'!$A$1:$B$132)</f>
        <v>126</v>
      </c>
      <c r="I16" s="64"/>
      <c r="J16" s="55" t="s">
        <v>43</v>
      </c>
      <c r="K16" s="53">
        <f>LOOKUP(J$3:J$344,'TABLE DE VALEURS'!$A$1:$B$132)</f>
        <v>0</v>
      </c>
      <c r="L16" s="64"/>
      <c r="M16" s="55" t="s">
        <v>43</v>
      </c>
      <c r="N16" s="53">
        <f>LOOKUP(M$3:M$344,'TABLE DE VALEURS'!$A$1:$B$132)</f>
        <v>0</v>
      </c>
      <c r="O16" s="69"/>
      <c r="P16" s="55" t="s">
        <v>43</v>
      </c>
      <c r="Q16" s="57">
        <f>LOOKUP(P$3:P$344,'TABLE DE VALEURS'!$A$1:$B$132)</f>
        <v>0</v>
      </c>
      <c r="R16" s="58">
        <f>H16+1.5*K16+N16+2*Q16</f>
        <v>126</v>
      </c>
      <c r="S16" s="90">
        <f>RANK($R16,R$3:R$344)</f>
        <v>14</v>
      </c>
    </row>
    <row r="17" spans="1:19" ht="15" customHeight="1" x14ac:dyDescent="0.3">
      <c r="A17" s="87" t="s">
        <v>273</v>
      </c>
      <c r="B17" s="88" t="s">
        <v>88</v>
      </c>
      <c r="C17" s="52" t="s">
        <v>40</v>
      </c>
      <c r="D17" s="52" t="s">
        <v>68</v>
      </c>
      <c r="E17" s="53" t="s">
        <v>215</v>
      </c>
      <c r="F17" s="54" t="s">
        <v>42</v>
      </c>
      <c r="G17" s="55">
        <v>12</v>
      </c>
      <c r="H17" s="53">
        <f>LOOKUP(G$3:G$344,'TABLE DE VALEURS'!$A$1:$B$132)</f>
        <v>118</v>
      </c>
      <c r="I17" s="54" t="s">
        <v>42</v>
      </c>
      <c r="J17" s="55" t="s">
        <v>43</v>
      </c>
      <c r="K17" s="53">
        <f>LOOKUP(J$3:J$344,'TABLE DE VALEURS'!$A$1:$B$132)</f>
        <v>0</v>
      </c>
      <c r="L17" s="54" t="s">
        <v>42</v>
      </c>
      <c r="M17" s="55" t="s">
        <v>43</v>
      </c>
      <c r="N17" s="53">
        <f>LOOKUP(M$3:M$344,'TABLE DE VALEURS'!$A$1:$B$132)</f>
        <v>0</v>
      </c>
      <c r="O17" s="56" t="s">
        <v>42</v>
      </c>
      <c r="P17" s="55" t="s">
        <v>43</v>
      </c>
      <c r="Q17" s="57">
        <f>LOOKUP(P$3:P$344,'TABLE DE VALEURS'!$A$1:$B$132)</f>
        <v>0</v>
      </c>
      <c r="R17" s="58">
        <f>H17+1.5*K17+N17+2*Q17</f>
        <v>118</v>
      </c>
      <c r="S17" s="90">
        <f>RANK($R17,R$3:R$344)</f>
        <v>15</v>
      </c>
    </row>
    <row r="18" spans="1:19" ht="15" customHeight="1" x14ac:dyDescent="0.3">
      <c r="A18" s="64" t="s">
        <v>275</v>
      </c>
      <c r="B18" s="65" t="s">
        <v>276</v>
      </c>
      <c r="C18" s="55" t="s">
        <v>71</v>
      </c>
      <c r="D18" s="55" t="s">
        <v>68</v>
      </c>
      <c r="E18" s="63" t="s">
        <v>215</v>
      </c>
      <c r="F18" s="54" t="s">
        <v>65</v>
      </c>
      <c r="G18" s="55">
        <v>14</v>
      </c>
      <c r="H18" s="53">
        <f>LOOKUP(G$3:G$344,'TABLE DE VALEURS'!$A$1:$B$132)</f>
        <v>116</v>
      </c>
      <c r="I18" s="54" t="s">
        <v>65</v>
      </c>
      <c r="J18" s="55" t="s">
        <v>43</v>
      </c>
      <c r="K18" s="53">
        <f>LOOKUP(J$3:J$344,'TABLE DE VALEURS'!$A$1:$B$132)</f>
        <v>0</v>
      </c>
      <c r="L18" s="54" t="s">
        <v>121</v>
      </c>
      <c r="M18" s="55" t="s">
        <v>43</v>
      </c>
      <c r="N18" s="53">
        <f>LOOKUP(M$3:M$344,'TABLE DE VALEURS'!$A$1:$B$132)</f>
        <v>0</v>
      </c>
      <c r="O18" s="56" t="s">
        <v>65</v>
      </c>
      <c r="P18" s="55" t="s">
        <v>43</v>
      </c>
      <c r="Q18" s="57">
        <f>LOOKUP(P$3:P$344,'TABLE DE VALEURS'!$A$1:$B$132)</f>
        <v>0</v>
      </c>
      <c r="R18" s="58">
        <f>H18+1.5*K18+N18+2*Q18</f>
        <v>116</v>
      </c>
      <c r="S18" s="90">
        <f>RANK($R18,R$3:R$344)</f>
        <v>16</v>
      </c>
    </row>
    <row r="19" spans="1:19" x14ac:dyDescent="0.3">
      <c r="A19" s="85" t="s">
        <v>94</v>
      </c>
      <c r="B19" s="86" t="s">
        <v>277</v>
      </c>
      <c r="C19" s="55" t="s">
        <v>40</v>
      </c>
      <c r="D19" s="55" t="s">
        <v>68</v>
      </c>
      <c r="E19" s="63" t="s">
        <v>215</v>
      </c>
      <c r="F19" s="54" t="s">
        <v>42</v>
      </c>
      <c r="G19" s="55">
        <v>15</v>
      </c>
      <c r="H19" s="53">
        <f>LOOKUP(G$3:G$344,'TABLE DE VALEURS'!$A$1:$B$132)</f>
        <v>115</v>
      </c>
      <c r="I19" s="54" t="s">
        <v>42</v>
      </c>
      <c r="J19" s="55" t="s">
        <v>43</v>
      </c>
      <c r="K19" s="53">
        <f>LOOKUP(J$3:J$344,'TABLE DE VALEURS'!$A$1:$B$132)</f>
        <v>0</v>
      </c>
      <c r="L19" s="54" t="s">
        <v>42</v>
      </c>
      <c r="M19" s="55" t="s">
        <v>43</v>
      </c>
      <c r="N19" s="53">
        <f>LOOKUP(M$3:M$344,'TABLE DE VALEURS'!$A$1:$B$132)</f>
        <v>0</v>
      </c>
      <c r="O19" s="56" t="s">
        <v>42</v>
      </c>
      <c r="P19" s="55" t="s">
        <v>43</v>
      </c>
      <c r="Q19" s="57">
        <f>LOOKUP(P$3:P$344,'TABLE DE VALEURS'!$A$1:$B$132)</f>
        <v>0</v>
      </c>
      <c r="R19" s="58">
        <f>H19+1.5*K19+N19+2*Q19</f>
        <v>115</v>
      </c>
      <c r="S19" s="90">
        <f>RANK($R19,R$3:R$344)</f>
        <v>17</v>
      </c>
    </row>
    <row r="20" spans="1:19" x14ac:dyDescent="0.3">
      <c r="A20" s="64" t="s">
        <v>280</v>
      </c>
      <c r="B20" s="65" t="s">
        <v>281</v>
      </c>
      <c r="C20" s="81" t="s">
        <v>46</v>
      </c>
      <c r="D20" s="81" t="s">
        <v>68</v>
      </c>
      <c r="E20" s="82" t="s">
        <v>215</v>
      </c>
      <c r="F20" s="66" t="s">
        <v>42</v>
      </c>
      <c r="G20" s="55">
        <v>17</v>
      </c>
      <c r="H20" s="53">
        <f>LOOKUP(G$3:G$344,'TABLE DE VALEURS'!$A$1:$B$132)</f>
        <v>113</v>
      </c>
      <c r="I20" s="66" t="s">
        <v>42</v>
      </c>
      <c r="J20" s="55" t="s">
        <v>43</v>
      </c>
      <c r="K20" s="53">
        <f>LOOKUP(J$3:J$344,'TABLE DE VALEURS'!$A$1:$B$132)</f>
        <v>0</v>
      </c>
      <c r="L20" s="66" t="s">
        <v>42</v>
      </c>
      <c r="M20" s="55" t="s">
        <v>43</v>
      </c>
      <c r="N20" s="53">
        <f>LOOKUP(M$3:M$344,'TABLE DE VALEURS'!$A$1:$B$132)</f>
        <v>0</v>
      </c>
      <c r="O20" s="67" t="s">
        <v>42</v>
      </c>
      <c r="P20" s="55" t="s">
        <v>43</v>
      </c>
      <c r="Q20" s="57">
        <f>LOOKUP(P$3:P$344,'TABLE DE VALEURS'!$A$1:$B$132)</f>
        <v>0</v>
      </c>
      <c r="R20" s="58">
        <f>H20+1.5*K20+N20+2*Q20</f>
        <v>113</v>
      </c>
      <c r="S20" s="90">
        <f>RANK($R20,R$3:R$344)</f>
        <v>18</v>
      </c>
    </row>
    <row r="21" spans="1:19" x14ac:dyDescent="0.3">
      <c r="A21" s="83" t="s">
        <v>282</v>
      </c>
      <c r="B21" s="84" t="s">
        <v>283</v>
      </c>
      <c r="C21" s="55" t="s">
        <v>40</v>
      </c>
      <c r="D21" s="55" t="s">
        <v>68</v>
      </c>
      <c r="E21" s="63" t="s">
        <v>215</v>
      </c>
      <c r="F21" s="54" t="s">
        <v>42</v>
      </c>
      <c r="G21" s="55">
        <v>18</v>
      </c>
      <c r="H21" s="53">
        <f>LOOKUP(G$3:G$344,'TABLE DE VALEURS'!$A$1:$B$132)</f>
        <v>112</v>
      </c>
      <c r="I21" s="54" t="s">
        <v>42</v>
      </c>
      <c r="J21" s="55" t="s">
        <v>43</v>
      </c>
      <c r="K21" s="53">
        <f>LOOKUP(J$3:J$344,'TABLE DE VALEURS'!$A$1:$B$132)</f>
        <v>0</v>
      </c>
      <c r="L21" s="54" t="s">
        <v>42</v>
      </c>
      <c r="M21" s="55" t="s">
        <v>43</v>
      </c>
      <c r="N21" s="53">
        <f>LOOKUP(M$3:M$344,'TABLE DE VALEURS'!$A$1:$B$132)</f>
        <v>0</v>
      </c>
      <c r="O21" s="56" t="s">
        <v>42</v>
      </c>
      <c r="P21" s="55" t="s">
        <v>43</v>
      </c>
      <c r="Q21" s="57">
        <f>LOOKUP(P$3:P$344,'TABLE DE VALEURS'!$A$1:$B$132)</f>
        <v>0</v>
      </c>
      <c r="R21" s="58">
        <f>H21+1.5*K21+N21+2*Q21</f>
        <v>112</v>
      </c>
      <c r="S21" s="90">
        <f>RANK($R21,R$3:R$344)</f>
        <v>19</v>
      </c>
    </row>
    <row r="22" spans="1:19" x14ac:dyDescent="0.3">
      <c r="A22" s="87" t="s">
        <v>195</v>
      </c>
      <c r="B22" s="88" t="s">
        <v>284</v>
      </c>
      <c r="C22" s="52" t="s">
        <v>40</v>
      </c>
      <c r="D22" s="52" t="s">
        <v>68</v>
      </c>
      <c r="E22" s="53" t="s">
        <v>215</v>
      </c>
      <c r="F22" s="54" t="s">
        <v>42</v>
      </c>
      <c r="G22" s="55">
        <v>19</v>
      </c>
      <c r="H22" s="53">
        <f>LOOKUP(G$3:G$344,'TABLE DE VALEURS'!$A$1:$B$132)</f>
        <v>111</v>
      </c>
      <c r="I22" s="54" t="s">
        <v>42</v>
      </c>
      <c r="J22" s="55" t="s">
        <v>43</v>
      </c>
      <c r="K22" s="53">
        <f>LOOKUP(J$3:J$344,'TABLE DE VALEURS'!$A$1:$B$132)</f>
        <v>0</v>
      </c>
      <c r="L22" s="54" t="s">
        <v>42</v>
      </c>
      <c r="M22" s="55" t="s">
        <v>43</v>
      </c>
      <c r="N22" s="53">
        <f>LOOKUP(M$3:M$344,'TABLE DE VALEURS'!$A$1:$B$132)</f>
        <v>0</v>
      </c>
      <c r="O22" s="56" t="s">
        <v>42</v>
      </c>
      <c r="P22" s="55" t="s">
        <v>43</v>
      </c>
      <c r="Q22" s="57">
        <f>LOOKUP(P$3:P$344,'TABLE DE VALEURS'!$A$1:$B$132)</f>
        <v>0</v>
      </c>
      <c r="R22" s="58">
        <f>H22+1.5*K22+N22+2*Q22</f>
        <v>111</v>
      </c>
      <c r="S22" s="90">
        <f>RANK($R22,R$3:R$344)</f>
        <v>20</v>
      </c>
    </row>
    <row r="23" spans="1:19" x14ac:dyDescent="0.3">
      <c r="A23" s="83" t="s">
        <v>285</v>
      </c>
      <c r="B23" s="84" t="s">
        <v>88</v>
      </c>
      <c r="C23" s="55" t="s">
        <v>245</v>
      </c>
      <c r="D23" s="55" t="s">
        <v>68</v>
      </c>
      <c r="E23" s="63" t="s">
        <v>215</v>
      </c>
      <c r="F23" s="54" t="s">
        <v>42</v>
      </c>
      <c r="G23" s="55">
        <v>20</v>
      </c>
      <c r="H23" s="53">
        <f>LOOKUP(G$3:G$344,'TABLE DE VALEURS'!$A$1:$B$132)</f>
        <v>110</v>
      </c>
      <c r="I23" s="54" t="s">
        <v>42</v>
      </c>
      <c r="J23" s="55" t="s">
        <v>43</v>
      </c>
      <c r="K23" s="53">
        <f>LOOKUP(J$3:J$344,'TABLE DE VALEURS'!$A$1:$B$132)</f>
        <v>0</v>
      </c>
      <c r="L23" s="54" t="s">
        <v>42</v>
      </c>
      <c r="M23" s="55" t="s">
        <v>43</v>
      </c>
      <c r="N23" s="53">
        <f>LOOKUP(M$3:M$344,'TABLE DE VALEURS'!$A$1:$B$132)</f>
        <v>0</v>
      </c>
      <c r="O23" s="56" t="s">
        <v>42</v>
      </c>
      <c r="P23" s="55" t="s">
        <v>43</v>
      </c>
      <c r="Q23" s="57">
        <f>LOOKUP(P$3:P$344,'TABLE DE VALEURS'!$A$1:$B$132)</f>
        <v>0</v>
      </c>
      <c r="R23" s="58">
        <f>H23+1.5*K23+N23+2*Q23</f>
        <v>110</v>
      </c>
      <c r="S23" s="90">
        <f>RANK($R23,R$3:R$344)</f>
        <v>21</v>
      </c>
    </row>
    <row r="24" spans="1:19" x14ac:dyDescent="0.3">
      <c r="A24" s="60" t="s">
        <v>222</v>
      </c>
      <c r="B24" s="61" t="s">
        <v>286</v>
      </c>
      <c r="C24" s="52" t="s">
        <v>57</v>
      </c>
      <c r="D24" s="52" t="s">
        <v>68</v>
      </c>
      <c r="E24" s="53" t="s">
        <v>215</v>
      </c>
      <c r="F24" s="54" t="s">
        <v>121</v>
      </c>
      <c r="G24" s="55" t="s">
        <v>43</v>
      </c>
      <c r="H24" s="53">
        <f>LOOKUP(G$3:G$344,'TABLE DE VALEURS'!$A$1:$B$132)</f>
        <v>0</v>
      </c>
      <c r="I24" s="54" t="s">
        <v>121</v>
      </c>
      <c r="J24" s="55" t="s">
        <v>43</v>
      </c>
      <c r="K24" s="53">
        <f>LOOKUP(J$3:J$344,'TABLE DE VALEURS'!$A$1:$B$132)</f>
        <v>0</v>
      </c>
      <c r="L24" s="54" t="s">
        <v>121</v>
      </c>
      <c r="M24" s="55" t="s">
        <v>43</v>
      </c>
      <c r="N24" s="53">
        <f>LOOKUP(M$3:M$344,'TABLE DE VALEURS'!$A$1:$B$132)</f>
        <v>0</v>
      </c>
      <c r="O24" s="56" t="s">
        <v>65</v>
      </c>
      <c r="P24" s="55" t="s">
        <v>43</v>
      </c>
      <c r="Q24" s="57">
        <f>LOOKUP(P$3:P$344,'TABLE DE VALEURS'!$A$1:$B$132)</f>
        <v>0</v>
      </c>
      <c r="R24" s="58">
        <f>H24+1.5*K24+N24+2*Q24</f>
        <v>0</v>
      </c>
      <c r="S24" s="90">
        <f>RANK($R24,R$3:R$344)</f>
        <v>22</v>
      </c>
    </row>
    <row r="25" spans="1:19" x14ac:dyDescent="0.3">
      <c r="A25" s="60" t="s">
        <v>222</v>
      </c>
      <c r="B25" s="61" t="s">
        <v>286</v>
      </c>
      <c r="C25" s="52" t="s">
        <v>57</v>
      </c>
      <c r="D25" s="52" t="s">
        <v>68</v>
      </c>
      <c r="E25" s="53" t="s">
        <v>215</v>
      </c>
      <c r="F25" s="54" t="s">
        <v>121</v>
      </c>
      <c r="G25" s="55" t="s">
        <v>43</v>
      </c>
      <c r="H25" s="53">
        <f>LOOKUP(G$3:G$344,'TABLE DE VALEURS'!$A$1:$B$132)</f>
        <v>0</v>
      </c>
      <c r="I25" s="54" t="s">
        <v>121</v>
      </c>
      <c r="J25" s="55" t="s">
        <v>43</v>
      </c>
      <c r="K25" s="53">
        <f>LOOKUP(J$3:J$344,'TABLE DE VALEURS'!$A$1:$B$132)</f>
        <v>0</v>
      </c>
      <c r="L25" s="54" t="s">
        <v>121</v>
      </c>
      <c r="M25" s="55" t="s">
        <v>43</v>
      </c>
      <c r="N25" s="53">
        <f>LOOKUP(M$3:M$344,'TABLE DE VALEURS'!$A$1:$B$132)</f>
        <v>0</v>
      </c>
      <c r="O25" s="56" t="s">
        <v>121</v>
      </c>
      <c r="P25" s="55" t="s">
        <v>43</v>
      </c>
      <c r="Q25" s="57">
        <f>LOOKUP(P$3:P$344,'TABLE DE VALEURS'!$A$1:$B$132)</f>
        <v>0</v>
      </c>
      <c r="R25" s="58">
        <f>H25+1.5*K25+N25+2*Q25</f>
        <v>0</v>
      </c>
      <c r="S25" s="90">
        <f>RANK($R25,R$3:R$344)</f>
        <v>22</v>
      </c>
    </row>
    <row r="26" spans="1:19" x14ac:dyDescent="0.3">
      <c r="A26" s="64" t="s">
        <v>275</v>
      </c>
      <c r="B26" s="65" t="s">
        <v>287</v>
      </c>
      <c r="C26" s="52" t="s">
        <v>71</v>
      </c>
      <c r="D26" s="52" t="s">
        <v>68</v>
      </c>
      <c r="E26" s="53" t="s">
        <v>215</v>
      </c>
      <c r="F26" s="66" t="s">
        <v>42</v>
      </c>
      <c r="G26" s="55" t="s">
        <v>43</v>
      </c>
      <c r="H26" s="53">
        <f>LOOKUP(G$3:G$344,'TABLE DE VALEURS'!$A$1:$B$132)</f>
        <v>0</v>
      </c>
      <c r="I26" s="66" t="s">
        <v>42</v>
      </c>
      <c r="J26" s="55" t="s">
        <v>43</v>
      </c>
      <c r="K26" s="53">
        <f>LOOKUP(J$3:J$344,'TABLE DE VALEURS'!$A$1:$B$132)</f>
        <v>0</v>
      </c>
      <c r="L26" s="66" t="s">
        <v>42</v>
      </c>
      <c r="M26" s="55" t="s">
        <v>43</v>
      </c>
      <c r="N26" s="53">
        <f>LOOKUP(M$3:M$344,'TABLE DE VALEURS'!$A$1:$B$132)</f>
        <v>0</v>
      </c>
      <c r="O26" s="67" t="s">
        <v>42</v>
      </c>
      <c r="P26" s="55" t="s">
        <v>43</v>
      </c>
      <c r="Q26" s="57">
        <f>LOOKUP(P$3:P$344,'TABLE DE VALEURS'!$A$1:$B$132)</f>
        <v>0</v>
      </c>
      <c r="R26" s="58">
        <f>H26+1.5*K26+N26+2*Q26</f>
        <v>0</v>
      </c>
      <c r="S26" s="90">
        <f>RANK($R26,R$3:R$344)</f>
        <v>22</v>
      </c>
    </row>
    <row r="27" spans="1:19" x14ac:dyDescent="0.3">
      <c r="A27" s="64" t="s">
        <v>288</v>
      </c>
      <c r="B27" s="65" t="s">
        <v>289</v>
      </c>
      <c r="C27" s="81" t="s">
        <v>46</v>
      </c>
      <c r="D27" s="81" t="s">
        <v>68</v>
      </c>
      <c r="E27" s="82" t="s">
        <v>215</v>
      </c>
      <c r="F27" s="66" t="s">
        <v>42</v>
      </c>
      <c r="G27" s="55" t="s">
        <v>43</v>
      </c>
      <c r="H27" s="53">
        <f>LOOKUP(G$3:G$344,'TABLE DE VALEURS'!$A$1:$B$132)</f>
        <v>0</v>
      </c>
      <c r="I27" s="66" t="s">
        <v>42</v>
      </c>
      <c r="J27" s="55" t="s">
        <v>43</v>
      </c>
      <c r="K27" s="53">
        <f>LOOKUP(J$3:J$344,'TABLE DE VALEURS'!$A$1:$B$132)</f>
        <v>0</v>
      </c>
      <c r="L27" s="66" t="s">
        <v>42</v>
      </c>
      <c r="M27" s="55" t="s">
        <v>43</v>
      </c>
      <c r="N27" s="53">
        <f>LOOKUP(M$3:M$344,'TABLE DE VALEURS'!$A$1:$B$132)</f>
        <v>0</v>
      </c>
      <c r="O27" s="67" t="s">
        <v>42</v>
      </c>
      <c r="P27" s="55" t="s">
        <v>43</v>
      </c>
      <c r="Q27" s="57">
        <f>LOOKUP(P$3:P$344,'TABLE DE VALEURS'!$A$1:$B$132)</f>
        <v>0</v>
      </c>
      <c r="R27" s="58">
        <f>H27+1.5*K27+N27+2*Q27</f>
        <v>0</v>
      </c>
      <c r="S27" s="90">
        <f>RANK($R27,R$3:R$344)</f>
        <v>22</v>
      </c>
    </row>
    <row r="28" spans="1:19" x14ac:dyDescent="0.3">
      <c r="A28" s="83" t="s">
        <v>291</v>
      </c>
      <c r="B28" s="84" t="s">
        <v>292</v>
      </c>
      <c r="C28" s="55" t="s">
        <v>245</v>
      </c>
      <c r="D28" s="55" t="s">
        <v>68</v>
      </c>
      <c r="E28" s="63" t="s">
        <v>215</v>
      </c>
      <c r="F28" s="54" t="s">
        <v>42</v>
      </c>
      <c r="G28" s="55" t="s">
        <v>43</v>
      </c>
      <c r="H28" s="53">
        <f>LOOKUP(G$3:G$344,'TABLE DE VALEURS'!$A$1:$B$132)</f>
        <v>0</v>
      </c>
      <c r="I28" s="54" t="s">
        <v>42</v>
      </c>
      <c r="J28" s="55" t="s">
        <v>43</v>
      </c>
      <c r="K28" s="53">
        <f>LOOKUP(J$3:J$344,'TABLE DE VALEURS'!$A$1:$B$132)</f>
        <v>0</v>
      </c>
      <c r="L28" s="54" t="s">
        <v>42</v>
      </c>
      <c r="M28" s="55" t="s">
        <v>43</v>
      </c>
      <c r="N28" s="53">
        <f>LOOKUP(M$3:M$344,'TABLE DE VALEURS'!$A$1:$B$132)</f>
        <v>0</v>
      </c>
      <c r="O28" s="56" t="s">
        <v>42</v>
      </c>
      <c r="P28" s="55" t="s">
        <v>43</v>
      </c>
      <c r="Q28" s="57">
        <f>LOOKUP(P$3:P$344,'TABLE DE VALEURS'!$A$1:$B$132)</f>
        <v>0</v>
      </c>
      <c r="R28" s="58">
        <f>H28+1.5*K28+N28+2*Q28</f>
        <v>0</v>
      </c>
      <c r="S28" s="90">
        <f>RANK($R28,R$3:R$344)</f>
        <v>22</v>
      </c>
    </row>
    <row r="29" spans="1:19" x14ac:dyDescent="0.3">
      <c r="A29" s="64"/>
      <c r="B29" s="65"/>
      <c r="C29" s="65"/>
      <c r="D29" s="65"/>
      <c r="E29" s="68"/>
      <c r="F29" s="64"/>
      <c r="G29" s="55" t="s">
        <v>43</v>
      </c>
      <c r="H29" s="53">
        <f>LOOKUP(G$3:G$344,'TABLE DE VALEURS'!$A$1:$B$132)</f>
        <v>0</v>
      </c>
      <c r="I29" s="64"/>
      <c r="J29" s="55" t="s">
        <v>43</v>
      </c>
      <c r="K29" s="53">
        <f>LOOKUP(J$3:J$344,'TABLE DE VALEURS'!$A$1:$B$132)</f>
        <v>0</v>
      </c>
      <c r="L29" s="64"/>
      <c r="M29" s="55" t="s">
        <v>43</v>
      </c>
      <c r="N29" s="53">
        <f>LOOKUP(M$3:M$344,'TABLE DE VALEURS'!$A$1:$B$132)</f>
        <v>0</v>
      </c>
      <c r="O29" s="69"/>
      <c r="P29" s="55" t="s">
        <v>43</v>
      </c>
      <c r="Q29" s="57">
        <f>LOOKUP(P$3:P$344,'TABLE DE VALEURS'!$A$1:$B$132)</f>
        <v>0</v>
      </c>
      <c r="R29" s="58">
        <f>H29+1.5*K29+N29+2*Q29</f>
        <v>0</v>
      </c>
      <c r="S29" s="90">
        <f>RANK($R29,R$3:R$344)</f>
        <v>22</v>
      </c>
    </row>
    <row r="30" spans="1:19" x14ac:dyDescent="0.3">
      <c r="A30" s="64"/>
      <c r="B30" s="65"/>
      <c r="C30" s="65"/>
      <c r="D30" s="65"/>
      <c r="E30" s="68"/>
      <c r="F30" s="64"/>
      <c r="G30" s="55" t="s">
        <v>43</v>
      </c>
      <c r="H30" s="53">
        <f>LOOKUP(G$3:G$344,'TABLE DE VALEURS'!$A$1:$B$132)</f>
        <v>0</v>
      </c>
      <c r="I30" s="64"/>
      <c r="J30" s="55" t="s">
        <v>43</v>
      </c>
      <c r="K30" s="53">
        <f>LOOKUP(J$3:J$344,'TABLE DE VALEURS'!$A$1:$B$132)</f>
        <v>0</v>
      </c>
      <c r="L30" s="64"/>
      <c r="M30" s="55" t="s">
        <v>43</v>
      </c>
      <c r="N30" s="53">
        <f>LOOKUP(M$3:M$344,'TABLE DE VALEURS'!$A$1:$B$132)</f>
        <v>0</v>
      </c>
      <c r="O30" s="69"/>
      <c r="P30" s="55" t="s">
        <v>43</v>
      </c>
      <c r="Q30" s="57">
        <f>LOOKUP(P$3:P$344,'TABLE DE VALEURS'!$A$1:$B$132)</f>
        <v>0</v>
      </c>
      <c r="R30" s="58">
        <f>H30+1.5*K30+N30+2*Q30</f>
        <v>0</v>
      </c>
      <c r="S30" s="90">
        <f>RANK($R30,R$3:R$344)</f>
        <v>22</v>
      </c>
    </row>
    <row r="31" spans="1:19" x14ac:dyDescent="0.3">
      <c r="A31" s="64"/>
      <c r="B31" s="65"/>
      <c r="C31" s="65"/>
      <c r="D31" s="65"/>
      <c r="E31" s="68"/>
      <c r="F31" s="64"/>
      <c r="G31" s="55" t="s">
        <v>43</v>
      </c>
      <c r="H31" s="53">
        <f>LOOKUP(G$3:G$344,'TABLE DE VALEURS'!$A$1:$B$132)</f>
        <v>0</v>
      </c>
      <c r="I31" s="64"/>
      <c r="J31" s="55" t="s">
        <v>43</v>
      </c>
      <c r="K31" s="53">
        <f>LOOKUP(J$3:J$344,'TABLE DE VALEURS'!$A$1:$B$132)</f>
        <v>0</v>
      </c>
      <c r="L31" s="64"/>
      <c r="M31" s="55" t="s">
        <v>43</v>
      </c>
      <c r="N31" s="53">
        <f>LOOKUP(M$3:M$344,'TABLE DE VALEURS'!$A$1:$B$132)</f>
        <v>0</v>
      </c>
      <c r="O31" s="69"/>
      <c r="P31" s="55" t="s">
        <v>43</v>
      </c>
      <c r="Q31" s="57">
        <f>LOOKUP(P$3:P$344,'TABLE DE VALEURS'!$A$1:$B$132)</f>
        <v>0</v>
      </c>
      <c r="R31" s="58">
        <f t="shared" ref="R3:R66" si="0">H31+1.5*K31+N31+2*Q31</f>
        <v>0</v>
      </c>
      <c r="S31" s="90">
        <f t="shared" ref="S3:S66" si="1">RANK($R31,R$3:R$344)</f>
        <v>22</v>
      </c>
    </row>
    <row r="32" spans="1:19" x14ac:dyDescent="0.3">
      <c r="A32" s="64"/>
      <c r="B32" s="65"/>
      <c r="C32" s="65"/>
      <c r="D32" s="65"/>
      <c r="E32" s="68"/>
      <c r="F32" s="64"/>
      <c r="G32" s="55" t="s">
        <v>43</v>
      </c>
      <c r="H32" s="53">
        <f>LOOKUP(G$3:G$344,'TABLE DE VALEURS'!$A$1:$B$132)</f>
        <v>0</v>
      </c>
      <c r="I32" s="64"/>
      <c r="J32" s="55" t="s">
        <v>43</v>
      </c>
      <c r="K32" s="53">
        <f>LOOKUP(J$3:J$344,'TABLE DE VALEURS'!$A$1:$B$132)</f>
        <v>0</v>
      </c>
      <c r="L32" s="64"/>
      <c r="M32" s="55" t="s">
        <v>43</v>
      </c>
      <c r="N32" s="53">
        <f>LOOKUP(M$3:M$344,'TABLE DE VALEURS'!$A$1:$B$132)</f>
        <v>0</v>
      </c>
      <c r="O32" s="69"/>
      <c r="P32" s="55" t="s">
        <v>43</v>
      </c>
      <c r="Q32" s="57">
        <f>LOOKUP(P$3:P$344,'TABLE DE VALEURS'!$A$1:$B$132)</f>
        <v>0</v>
      </c>
      <c r="R32" s="58">
        <f t="shared" si="0"/>
        <v>0</v>
      </c>
      <c r="S32" s="90">
        <f t="shared" si="1"/>
        <v>22</v>
      </c>
    </row>
    <row r="33" spans="1:19" x14ac:dyDescent="0.3">
      <c r="A33" s="64"/>
      <c r="B33" s="65"/>
      <c r="C33" s="65"/>
      <c r="D33" s="65"/>
      <c r="E33" s="68"/>
      <c r="F33" s="64"/>
      <c r="G33" s="55" t="s">
        <v>43</v>
      </c>
      <c r="H33" s="53">
        <f>LOOKUP(G$3:G$344,'TABLE DE VALEURS'!$A$1:$B$132)</f>
        <v>0</v>
      </c>
      <c r="I33" s="64"/>
      <c r="J33" s="55" t="s">
        <v>43</v>
      </c>
      <c r="K33" s="53">
        <f>LOOKUP(J$3:J$344,'TABLE DE VALEURS'!$A$1:$B$132)</f>
        <v>0</v>
      </c>
      <c r="L33" s="64"/>
      <c r="M33" s="55" t="s">
        <v>43</v>
      </c>
      <c r="N33" s="53">
        <f>LOOKUP(M$3:M$344,'TABLE DE VALEURS'!$A$1:$B$132)</f>
        <v>0</v>
      </c>
      <c r="O33" s="69"/>
      <c r="P33" s="55" t="s">
        <v>43</v>
      </c>
      <c r="Q33" s="57">
        <f>LOOKUP(P$3:P$344,'TABLE DE VALEURS'!$A$1:$B$132)</f>
        <v>0</v>
      </c>
      <c r="R33" s="58">
        <f t="shared" si="0"/>
        <v>0</v>
      </c>
      <c r="S33" s="90">
        <f t="shared" si="1"/>
        <v>22</v>
      </c>
    </row>
    <row r="34" spans="1:19" x14ac:dyDescent="0.3">
      <c r="A34" s="64"/>
      <c r="B34" s="65"/>
      <c r="C34" s="65"/>
      <c r="D34" s="65"/>
      <c r="E34" s="68"/>
      <c r="F34" s="64"/>
      <c r="G34" s="55" t="s">
        <v>43</v>
      </c>
      <c r="H34" s="53">
        <f>LOOKUP(G$3:G$344,'TABLE DE VALEURS'!$A$1:$B$132)</f>
        <v>0</v>
      </c>
      <c r="I34" s="64"/>
      <c r="J34" s="55" t="s">
        <v>43</v>
      </c>
      <c r="K34" s="53">
        <f>LOOKUP(J$3:J$344,'TABLE DE VALEURS'!$A$1:$B$132)</f>
        <v>0</v>
      </c>
      <c r="L34" s="64"/>
      <c r="M34" s="55" t="s">
        <v>43</v>
      </c>
      <c r="N34" s="53">
        <f>LOOKUP(M$3:M$344,'TABLE DE VALEURS'!$A$1:$B$132)</f>
        <v>0</v>
      </c>
      <c r="O34" s="69"/>
      <c r="P34" s="55" t="s">
        <v>43</v>
      </c>
      <c r="Q34" s="57">
        <f>LOOKUP(P$3:P$344,'TABLE DE VALEURS'!$A$1:$B$132)</f>
        <v>0</v>
      </c>
      <c r="R34" s="58">
        <f t="shared" si="0"/>
        <v>0</v>
      </c>
      <c r="S34" s="90">
        <f t="shared" si="1"/>
        <v>22</v>
      </c>
    </row>
    <row r="35" spans="1:19" x14ac:dyDescent="0.3">
      <c r="A35" s="64"/>
      <c r="B35" s="65"/>
      <c r="C35" s="65"/>
      <c r="D35" s="65"/>
      <c r="E35" s="68"/>
      <c r="F35" s="64"/>
      <c r="G35" s="55" t="s">
        <v>43</v>
      </c>
      <c r="H35" s="53">
        <f>LOOKUP(G$3:G$344,'TABLE DE VALEURS'!$A$1:$B$132)</f>
        <v>0</v>
      </c>
      <c r="I35" s="64"/>
      <c r="J35" s="55" t="s">
        <v>43</v>
      </c>
      <c r="K35" s="53">
        <f>LOOKUP(J$3:J$344,'TABLE DE VALEURS'!$A$1:$B$132)</f>
        <v>0</v>
      </c>
      <c r="L35" s="64"/>
      <c r="M35" s="55" t="s">
        <v>43</v>
      </c>
      <c r="N35" s="53">
        <f>LOOKUP(M$3:M$344,'TABLE DE VALEURS'!$A$1:$B$132)</f>
        <v>0</v>
      </c>
      <c r="O35" s="69"/>
      <c r="P35" s="55" t="s">
        <v>43</v>
      </c>
      <c r="Q35" s="57">
        <f>LOOKUP(P$3:P$344,'TABLE DE VALEURS'!$A$1:$B$132)</f>
        <v>0</v>
      </c>
      <c r="R35" s="58">
        <f t="shared" si="0"/>
        <v>0</v>
      </c>
      <c r="S35" s="90">
        <f t="shared" si="1"/>
        <v>22</v>
      </c>
    </row>
    <row r="36" spans="1:19" x14ac:dyDescent="0.3">
      <c r="A36" s="64"/>
      <c r="B36" s="65"/>
      <c r="C36" s="65"/>
      <c r="D36" s="65"/>
      <c r="E36" s="68"/>
      <c r="F36" s="64"/>
      <c r="G36" s="55" t="s">
        <v>43</v>
      </c>
      <c r="H36" s="53">
        <f>LOOKUP(G$3:G$344,'TABLE DE VALEURS'!$A$1:$B$132)</f>
        <v>0</v>
      </c>
      <c r="I36" s="64"/>
      <c r="J36" s="55" t="s">
        <v>43</v>
      </c>
      <c r="K36" s="53">
        <f>LOOKUP(J$3:J$344,'TABLE DE VALEURS'!$A$1:$B$132)</f>
        <v>0</v>
      </c>
      <c r="L36" s="64"/>
      <c r="M36" s="55" t="s">
        <v>43</v>
      </c>
      <c r="N36" s="53">
        <f>LOOKUP(M$3:M$344,'TABLE DE VALEURS'!$A$1:$B$132)</f>
        <v>0</v>
      </c>
      <c r="O36" s="69"/>
      <c r="P36" s="55" t="s">
        <v>43</v>
      </c>
      <c r="Q36" s="57">
        <f>LOOKUP(P$3:P$344,'TABLE DE VALEURS'!$A$1:$B$132)</f>
        <v>0</v>
      </c>
      <c r="R36" s="58">
        <f t="shared" si="0"/>
        <v>0</v>
      </c>
      <c r="S36" s="90">
        <f t="shared" si="1"/>
        <v>22</v>
      </c>
    </row>
    <row r="37" spans="1:19" x14ac:dyDescent="0.3">
      <c r="A37" s="64"/>
      <c r="B37" s="65"/>
      <c r="C37" s="65"/>
      <c r="D37" s="65"/>
      <c r="E37" s="68"/>
      <c r="F37" s="64"/>
      <c r="G37" s="55" t="s">
        <v>43</v>
      </c>
      <c r="H37" s="53">
        <f>LOOKUP(G$3:G$344,'TABLE DE VALEURS'!$A$1:$B$132)</f>
        <v>0</v>
      </c>
      <c r="I37" s="64"/>
      <c r="J37" s="55" t="s">
        <v>43</v>
      </c>
      <c r="K37" s="53">
        <f>LOOKUP(J$3:J$344,'TABLE DE VALEURS'!$A$1:$B$132)</f>
        <v>0</v>
      </c>
      <c r="L37" s="64"/>
      <c r="M37" s="55" t="s">
        <v>43</v>
      </c>
      <c r="N37" s="53">
        <f>LOOKUP(M$3:M$344,'TABLE DE VALEURS'!$A$1:$B$132)</f>
        <v>0</v>
      </c>
      <c r="O37" s="69"/>
      <c r="P37" s="55" t="s">
        <v>43</v>
      </c>
      <c r="Q37" s="57">
        <f>LOOKUP(P$3:P$344,'TABLE DE VALEURS'!$A$1:$B$132)</f>
        <v>0</v>
      </c>
      <c r="R37" s="58">
        <f t="shared" si="0"/>
        <v>0</v>
      </c>
      <c r="S37" s="90">
        <f t="shared" si="1"/>
        <v>22</v>
      </c>
    </row>
    <row r="38" spans="1:19" x14ac:dyDescent="0.3">
      <c r="A38" s="64"/>
      <c r="B38" s="65"/>
      <c r="C38" s="65"/>
      <c r="D38" s="65"/>
      <c r="E38" s="68"/>
      <c r="F38" s="64"/>
      <c r="G38" s="55" t="s">
        <v>43</v>
      </c>
      <c r="H38" s="53">
        <f>LOOKUP(G$3:G$344,'TABLE DE VALEURS'!$A$1:$B$132)</f>
        <v>0</v>
      </c>
      <c r="I38" s="64"/>
      <c r="J38" s="55" t="s">
        <v>43</v>
      </c>
      <c r="K38" s="53">
        <f>LOOKUP(J$3:J$344,'TABLE DE VALEURS'!$A$1:$B$132)</f>
        <v>0</v>
      </c>
      <c r="L38" s="64"/>
      <c r="M38" s="55" t="s">
        <v>43</v>
      </c>
      <c r="N38" s="53">
        <f>LOOKUP(M$3:M$344,'TABLE DE VALEURS'!$A$1:$B$132)</f>
        <v>0</v>
      </c>
      <c r="O38" s="69"/>
      <c r="P38" s="55" t="s">
        <v>43</v>
      </c>
      <c r="Q38" s="57">
        <f>LOOKUP(P$3:P$344,'TABLE DE VALEURS'!$A$1:$B$132)</f>
        <v>0</v>
      </c>
      <c r="R38" s="58">
        <f t="shared" si="0"/>
        <v>0</v>
      </c>
      <c r="S38" s="90">
        <f t="shared" si="1"/>
        <v>22</v>
      </c>
    </row>
    <row r="39" spans="1:19" x14ac:dyDescent="0.3">
      <c r="A39" s="64"/>
      <c r="B39" s="65"/>
      <c r="C39" s="65"/>
      <c r="D39" s="65"/>
      <c r="E39" s="68"/>
      <c r="F39" s="64"/>
      <c r="G39" s="55" t="s">
        <v>43</v>
      </c>
      <c r="H39" s="53">
        <f>LOOKUP(G$3:G$344,'TABLE DE VALEURS'!$A$1:$B$132)</f>
        <v>0</v>
      </c>
      <c r="I39" s="64"/>
      <c r="J39" s="55" t="s">
        <v>43</v>
      </c>
      <c r="K39" s="53">
        <f>LOOKUP(J$3:J$344,'TABLE DE VALEURS'!$A$1:$B$132)</f>
        <v>0</v>
      </c>
      <c r="L39" s="64"/>
      <c r="M39" s="55" t="s">
        <v>43</v>
      </c>
      <c r="N39" s="53">
        <f>LOOKUP(M$3:M$344,'TABLE DE VALEURS'!$A$1:$B$132)</f>
        <v>0</v>
      </c>
      <c r="O39" s="69"/>
      <c r="P39" s="55" t="s">
        <v>43</v>
      </c>
      <c r="Q39" s="57">
        <f>LOOKUP(P$3:P$344,'TABLE DE VALEURS'!$A$1:$B$132)</f>
        <v>0</v>
      </c>
      <c r="R39" s="58">
        <f t="shared" si="0"/>
        <v>0</v>
      </c>
      <c r="S39" s="90">
        <f t="shared" si="1"/>
        <v>22</v>
      </c>
    </row>
    <row r="40" spans="1:19" x14ac:dyDescent="0.3">
      <c r="A40" s="64"/>
      <c r="B40" s="65"/>
      <c r="C40" s="65"/>
      <c r="D40" s="65"/>
      <c r="E40" s="68"/>
      <c r="F40" s="64"/>
      <c r="G40" s="55" t="s">
        <v>43</v>
      </c>
      <c r="H40" s="53">
        <f>LOOKUP(G$3:G$344,'TABLE DE VALEURS'!$A$1:$B$132)</f>
        <v>0</v>
      </c>
      <c r="I40" s="64"/>
      <c r="J40" s="55" t="s">
        <v>43</v>
      </c>
      <c r="K40" s="53">
        <f>LOOKUP(J$3:J$344,'TABLE DE VALEURS'!$A$1:$B$132)</f>
        <v>0</v>
      </c>
      <c r="L40" s="64"/>
      <c r="M40" s="55" t="s">
        <v>43</v>
      </c>
      <c r="N40" s="53">
        <f>LOOKUP(M$3:M$344,'TABLE DE VALEURS'!$A$1:$B$132)</f>
        <v>0</v>
      </c>
      <c r="O40" s="69"/>
      <c r="P40" s="55" t="s">
        <v>43</v>
      </c>
      <c r="Q40" s="57">
        <f>LOOKUP(P$3:P$344,'TABLE DE VALEURS'!$A$1:$B$132)</f>
        <v>0</v>
      </c>
      <c r="R40" s="58">
        <f t="shared" si="0"/>
        <v>0</v>
      </c>
      <c r="S40" s="90">
        <f t="shared" si="1"/>
        <v>22</v>
      </c>
    </row>
    <row r="41" spans="1:19" x14ac:dyDescent="0.3">
      <c r="A41" s="64"/>
      <c r="B41" s="65"/>
      <c r="C41" s="65"/>
      <c r="D41" s="65"/>
      <c r="E41" s="68"/>
      <c r="F41" s="64"/>
      <c r="G41" s="55" t="s">
        <v>43</v>
      </c>
      <c r="H41" s="53">
        <f>LOOKUP(G$3:G$344,'TABLE DE VALEURS'!$A$1:$B$132)</f>
        <v>0</v>
      </c>
      <c r="I41" s="64"/>
      <c r="J41" s="55" t="s">
        <v>43</v>
      </c>
      <c r="K41" s="53">
        <f>LOOKUP(J$3:J$344,'TABLE DE VALEURS'!$A$1:$B$132)</f>
        <v>0</v>
      </c>
      <c r="L41" s="64"/>
      <c r="M41" s="55" t="s">
        <v>43</v>
      </c>
      <c r="N41" s="53">
        <f>LOOKUP(M$3:M$344,'TABLE DE VALEURS'!$A$1:$B$132)</f>
        <v>0</v>
      </c>
      <c r="O41" s="69"/>
      <c r="P41" s="55" t="s">
        <v>43</v>
      </c>
      <c r="Q41" s="57">
        <f>LOOKUP(P$3:P$344,'TABLE DE VALEURS'!$A$1:$B$132)</f>
        <v>0</v>
      </c>
      <c r="R41" s="58">
        <f t="shared" si="0"/>
        <v>0</v>
      </c>
      <c r="S41" s="90">
        <f t="shared" si="1"/>
        <v>22</v>
      </c>
    </row>
    <row r="42" spans="1:19" x14ac:dyDescent="0.3">
      <c r="A42" s="64"/>
      <c r="B42" s="65"/>
      <c r="C42" s="65"/>
      <c r="D42" s="65"/>
      <c r="E42" s="68"/>
      <c r="F42" s="64"/>
      <c r="G42" s="55" t="s">
        <v>43</v>
      </c>
      <c r="H42" s="53">
        <f>LOOKUP(G$3:G$344,'TABLE DE VALEURS'!$A$1:$B$132)</f>
        <v>0</v>
      </c>
      <c r="I42" s="64"/>
      <c r="J42" s="55" t="s">
        <v>43</v>
      </c>
      <c r="K42" s="53">
        <f>LOOKUP(J$3:J$344,'TABLE DE VALEURS'!$A$1:$B$132)</f>
        <v>0</v>
      </c>
      <c r="L42" s="64"/>
      <c r="M42" s="55" t="s">
        <v>43</v>
      </c>
      <c r="N42" s="53">
        <f>LOOKUP(M$3:M$344,'TABLE DE VALEURS'!$A$1:$B$132)</f>
        <v>0</v>
      </c>
      <c r="O42" s="69"/>
      <c r="P42" s="55" t="s">
        <v>43</v>
      </c>
      <c r="Q42" s="57">
        <f>LOOKUP(P$3:P$344,'TABLE DE VALEURS'!$A$1:$B$132)</f>
        <v>0</v>
      </c>
      <c r="R42" s="58">
        <f t="shared" si="0"/>
        <v>0</v>
      </c>
      <c r="S42" s="90">
        <f t="shared" si="1"/>
        <v>22</v>
      </c>
    </row>
    <row r="43" spans="1:19" x14ac:dyDescent="0.3">
      <c r="A43" s="64"/>
      <c r="B43" s="65"/>
      <c r="C43" s="65"/>
      <c r="D43" s="65"/>
      <c r="E43" s="68"/>
      <c r="F43" s="64"/>
      <c r="G43" s="55" t="s">
        <v>43</v>
      </c>
      <c r="H43" s="53">
        <f>LOOKUP(G$3:G$344,'TABLE DE VALEURS'!$A$1:$B$132)</f>
        <v>0</v>
      </c>
      <c r="I43" s="64"/>
      <c r="J43" s="55" t="s">
        <v>43</v>
      </c>
      <c r="K43" s="53">
        <f>LOOKUP(J$3:J$344,'TABLE DE VALEURS'!$A$1:$B$132)</f>
        <v>0</v>
      </c>
      <c r="L43" s="64"/>
      <c r="M43" s="55" t="s">
        <v>43</v>
      </c>
      <c r="N43" s="53">
        <f>LOOKUP(M$3:M$344,'TABLE DE VALEURS'!$A$1:$B$132)</f>
        <v>0</v>
      </c>
      <c r="O43" s="69"/>
      <c r="P43" s="55" t="s">
        <v>43</v>
      </c>
      <c r="Q43" s="57">
        <f>LOOKUP(P$3:P$344,'TABLE DE VALEURS'!$A$1:$B$132)</f>
        <v>0</v>
      </c>
      <c r="R43" s="58">
        <f t="shared" si="0"/>
        <v>0</v>
      </c>
      <c r="S43" s="90">
        <f t="shared" si="1"/>
        <v>22</v>
      </c>
    </row>
    <row r="44" spans="1:19" x14ac:dyDescent="0.3">
      <c r="A44" s="64"/>
      <c r="B44" s="65"/>
      <c r="C44" s="65"/>
      <c r="D44" s="65"/>
      <c r="E44" s="68"/>
      <c r="F44" s="64"/>
      <c r="G44" s="55" t="s">
        <v>43</v>
      </c>
      <c r="H44" s="53">
        <f>LOOKUP(G$3:G$344,'TABLE DE VALEURS'!$A$1:$B$132)</f>
        <v>0</v>
      </c>
      <c r="I44" s="64"/>
      <c r="J44" s="55" t="s">
        <v>43</v>
      </c>
      <c r="K44" s="53">
        <f>LOOKUP(J$3:J$344,'TABLE DE VALEURS'!$A$1:$B$132)</f>
        <v>0</v>
      </c>
      <c r="L44" s="64"/>
      <c r="M44" s="55" t="s">
        <v>43</v>
      </c>
      <c r="N44" s="53">
        <f>LOOKUP(M$3:M$344,'TABLE DE VALEURS'!$A$1:$B$132)</f>
        <v>0</v>
      </c>
      <c r="O44" s="69"/>
      <c r="P44" s="55" t="s">
        <v>43</v>
      </c>
      <c r="Q44" s="57">
        <f>LOOKUP(P$3:P$344,'TABLE DE VALEURS'!$A$1:$B$132)</f>
        <v>0</v>
      </c>
      <c r="R44" s="58">
        <f t="shared" si="0"/>
        <v>0</v>
      </c>
      <c r="S44" s="90">
        <f t="shared" si="1"/>
        <v>22</v>
      </c>
    </row>
    <row r="45" spans="1:19" x14ac:dyDescent="0.3">
      <c r="A45" s="64"/>
      <c r="B45" s="65"/>
      <c r="C45" s="65"/>
      <c r="D45" s="65"/>
      <c r="E45" s="68"/>
      <c r="F45" s="64"/>
      <c r="G45" s="55" t="s">
        <v>43</v>
      </c>
      <c r="H45" s="53">
        <f>LOOKUP(G$3:G$344,'TABLE DE VALEURS'!$A$1:$B$132)</f>
        <v>0</v>
      </c>
      <c r="I45" s="64"/>
      <c r="J45" s="55" t="s">
        <v>43</v>
      </c>
      <c r="K45" s="53">
        <f>LOOKUP(J$3:J$344,'TABLE DE VALEURS'!$A$1:$B$132)</f>
        <v>0</v>
      </c>
      <c r="L45" s="64"/>
      <c r="M45" s="55" t="s">
        <v>43</v>
      </c>
      <c r="N45" s="53">
        <f>LOOKUP(M$3:M$344,'TABLE DE VALEURS'!$A$1:$B$132)</f>
        <v>0</v>
      </c>
      <c r="O45" s="69"/>
      <c r="P45" s="55" t="s">
        <v>43</v>
      </c>
      <c r="Q45" s="57">
        <f>LOOKUP(P$3:P$344,'TABLE DE VALEURS'!$A$1:$B$132)</f>
        <v>0</v>
      </c>
      <c r="R45" s="58">
        <f t="shared" si="0"/>
        <v>0</v>
      </c>
      <c r="S45" s="90">
        <f t="shared" si="1"/>
        <v>22</v>
      </c>
    </row>
    <row r="46" spans="1:19" x14ac:dyDescent="0.3">
      <c r="A46" s="64"/>
      <c r="B46" s="65"/>
      <c r="C46" s="65"/>
      <c r="D46" s="65"/>
      <c r="E46" s="68"/>
      <c r="F46" s="64"/>
      <c r="G46" s="55" t="s">
        <v>43</v>
      </c>
      <c r="H46" s="53">
        <f>LOOKUP(G$3:G$344,'TABLE DE VALEURS'!$A$1:$B$132)</f>
        <v>0</v>
      </c>
      <c r="I46" s="64"/>
      <c r="J46" s="55" t="s">
        <v>43</v>
      </c>
      <c r="K46" s="53">
        <f>LOOKUP(J$3:J$344,'TABLE DE VALEURS'!$A$1:$B$132)</f>
        <v>0</v>
      </c>
      <c r="L46" s="64"/>
      <c r="M46" s="55" t="s">
        <v>43</v>
      </c>
      <c r="N46" s="53">
        <f>LOOKUP(M$3:M$344,'TABLE DE VALEURS'!$A$1:$B$132)</f>
        <v>0</v>
      </c>
      <c r="O46" s="69"/>
      <c r="P46" s="55" t="s">
        <v>43</v>
      </c>
      <c r="Q46" s="57">
        <f>LOOKUP(P$3:P$344,'TABLE DE VALEURS'!$A$1:$B$132)</f>
        <v>0</v>
      </c>
      <c r="R46" s="58">
        <f t="shared" si="0"/>
        <v>0</v>
      </c>
      <c r="S46" s="90">
        <f t="shared" si="1"/>
        <v>22</v>
      </c>
    </row>
    <row r="47" spans="1:19" x14ac:dyDescent="0.3">
      <c r="A47" s="64"/>
      <c r="B47" s="65"/>
      <c r="C47" s="65"/>
      <c r="D47" s="65"/>
      <c r="E47" s="68"/>
      <c r="F47" s="64"/>
      <c r="G47" s="55" t="s">
        <v>43</v>
      </c>
      <c r="H47" s="53">
        <f>LOOKUP(G$3:G$344,'TABLE DE VALEURS'!$A$1:$B$132)</f>
        <v>0</v>
      </c>
      <c r="I47" s="64"/>
      <c r="J47" s="55" t="s">
        <v>43</v>
      </c>
      <c r="K47" s="53">
        <f>LOOKUP(J$3:J$344,'TABLE DE VALEURS'!$A$1:$B$132)</f>
        <v>0</v>
      </c>
      <c r="L47" s="64"/>
      <c r="M47" s="55" t="s">
        <v>43</v>
      </c>
      <c r="N47" s="53">
        <f>LOOKUP(M$3:M$344,'TABLE DE VALEURS'!$A$1:$B$132)</f>
        <v>0</v>
      </c>
      <c r="O47" s="69"/>
      <c r="P47" s="55" t="s">
        <v>43</v>
      </c>
      <c r="Q47" s="57">
        <f>LOOKUP(P$3:P$344,'TABLE DE VALEURS'!$A$1:$B$132)</f>
        <v>0</v>
      </c>
      <c r="R47" s="58">
        <f t="shared" si="0"/>
        <v>0</v>
      </c>
      <c r="S47" s="90">
        <f t="shared" si="1"/>
        <v>22</v>
      </c>
    </row>
    <row r="48" spans="1:19" x14ac:dyDescent="0.3">
      <c r="A48" s="64"/>
      <c r="B48" s="65"/>
      <c r="C48" s="65"/>
      <c r="D48" s="65"/>
      <c r="E48" s="68"/>
      <c r="F48" s="64"/>
      <c r="G48" s="55" t="s">
        <v>43</v>
      </c>
      <c r="H48" s="53">
        <f>LOOKUP(G$3:G$344,'TABLE DE VALEURS'!$A$1:$B$132)</f>
        <v>0</v>
      </c>
      <c r="I48" s="64"/>
      <c r="J48" s="55" t="s">
        <v>43</v>
      </c>
      <c r="K48" s="53">
        <f>LOOKUP(J$3:J$344,'TABLE DE VALEURS'!$A$1:$B$132)</f>
        <v>0</v>
      </c>
      <c r="L48" s="64"/>
      <c r="M48" s="55" t="s">
        <v>43</v>
      </c>
      <c r="N48" s="53">
        <f>LOOKUP(M$3:M$344,'TABLE DE VALEURS'!$A$1:$B$132)</f>
        <v>0</v>
      </c>
      <c r="O48" s="69"/>
      <c r="P48" s="55" t="s">
        <v>43</v>
      </c>
      <c r="Q48" s="57">
        <f>LOOKUP(P$3:P$344,'TABLE DE VALEURS'!$A$1:$B$132)</f>
        <v>0</v>
      </c>
      <c r="R48" s="58">
        <f t="shared" si="0"/>
        <v>0</v>
      </c>
      <c r="S48" s="90">
        <f t="shared" si="1"/>
        <v>22</v>
      </c>
    </row>
    <row r="49" spans="1:19" x14ac:dyDescent="0.3">
      <c r="A49" s="64"/>
      <c r="B49" s="65"/>
      <c r="C49" s="65"/>
      <c r="D49" s="65"/>
      <c r="E49" s="68"/>
      <c r="F49" s="64"/>
      <c r="G49" s="55" t="s">
        <v>43</v>
      </c>
      <c r="H49" s="53">
        <f>LOOKUP(G$3:G$344,'TABLE DE VALEURS'!$A$1:$B$132)</f>
        <v>0</v>
      </c>
      <c r="I49" s="64"/>
      <c r="J49" s="55" t="s">
        <v>43</v>
      </c>
      <c r="K49" s="53">
        <f>LOOKUP(J$3:J$344,'TABLE DE VALEURS'!$A$1:$B$132)</f>
        <v>0</v>
      </c>
      <c r="L49" s="64"/>
      <c r="M49" s="55" t="s">
        <v>43</v>
      </c>
      <c r="N49" s="53">
        <f>LOOKUP(M$3:M$344,'TABLE DE VALEURS'!$A$1:$B$132)</f>
        <v>0</v>
      </c>
      <c r="O49" s="69"/>
      <c r="P49" s="55" t="s">
        <v>43</v>
      </c>
      <c r="Q49" s="57">
        <f>LOOKUP(P$3:P$344,'TABLE DE VALEURS'!$A$1:$B$132)</f>
        <v>0</v>
      </c>
      <c r="R49" s="58">
        <f t="shared" si="0"/>
        <v>0</v>
      </c>
      <c r="S49" s="90">
        <f t="shared" si="1"/>
        <v>22</v>
      </c>
    </row>
    <row r="50" spans="1:19" x14ac:dyDescent="0.3">
      <c r="A50" s="64"/>
      <c r="B50" s="65"/>
      <c r="C50" s="65"/>
      <c r="D50" s="65"/>
      <c r="E50" s="68"/>
      <c r="F50" s="64"/>
      <c r="G50" s="55" t="s">
        <v>43</v>
      </c>
      <c r="H50" s="53">
        <f>LOOKUP(G$3:G$344,'TABLE DE VALEURS'!$A$1:$B$132)</f>
        <v>0</v>
      </c>
      <c r="I50" s="64"/>
      <c r="J50" s="55" t="s">
        <v>43</v>
      </c>
      <c r="K50" s="53">
        <f>LOOKUP(J$3:J$344,'TABLE DE VALEURS'!$A$1:$B$132)</f>
        <v>0</v>
      </c>
      <c r="L50" s="64"/>
      <c r="M50" s="55" t="s">
        <v>43</v>
      </c>
      <c r="N50" s="53">
        <f>LOOKUP(M$3:M$344,'TABLE DE VALEURS'!$A$1:$B$132)</f>
        <v>0</v>
      </c>
      <c r="O50" s="69"/>
      <c r="P50" s="55" t="s">
        <v>43</v>
      </c>
      <c r="Q50" s="57">
        <f>LOOKUP(P$3:P$344,'TABLE DE VALEURS'!$A$1:$B$132)</f>
        <v>0</v>
      </c>
      <c r="R50" s="58">
        <f t="shared" si="0"/>
        <v>0</v>
      </c>
      <c r="S50" s="90">
        <f t="shared" si="1"/>
        <v>22</v>
      </c>
    </row>
    <row r="51" spans="1:19" x14ac:dyDescent="0.3">
      <c r="A51" s="64"/>
      <c r="B51" s="65"/>
      <c r="C51" s="65"/>
      <c r="D51" s="65"/>
      <c r="E51" s="68"/>
      <c r="F51" s="64"/>
      <c r="G51" s="55" t="s">
        <v>43</v>
      </c>
      <c r="H51" s="53">
        <f>LOOKUP(G$3:G$344,'TABLE DE VALEURS'!$A$1:$B$132)</f>
        <v>0</v>
      </c>
      <c r="I51" s="64"/>
      <c r="J51" s="55" t="s">
        <v>43</v>
      </c>
      <c r="K51" s="53">
        <f>LOOKUP(J$3:J$344,'TABLE DE VALEURS'!$A$1:$B$132)</f>
        <v>0</v>
      </c>
      <c r="L51" s="64"/>
      <c r="M51" s="55" t="s">
        <v>43</v>
      </c>
      <c r="N51" s="53">
        <f>LOOKUP(M$3:M$344,'TABLE DE VALEURS'!$A$1:$B$132)</f>
        <v>0</v>
      </c>
      <c r="O51" s="69"/>
      <c r="P51" s="55" t="s">
        <v>43</v>
      </c>
      <c r="Q51" s="57">
        <f>LOOKUP(P$3:P$344,'TABLE DE VALEURS'!$A$1:$B$132)</f>
        <v>0</v>
      </c>
      <c r="R51" s="58">
        <f t="shared" si="0"/>
        <v>0</v>
      </c>
      <c r="S51" s="90">
        <f t="shared" si="1"/>
        <v>22</v>
      </c>
    </row>
    <row r="52" spans="1:19" x14ac:dyDescent="0.3">
      <c r="A52" s="64"/>
      <c r="B52" s="65"/>
      <c r="C52" s="65"/>
      <c r="D52" s="65"/>
      <c r="E52" s="68"/>
      <c r="F52" s="64"/>
      <c r="G52" s="55" t="s">
        <v>43</v>
      </c>
      <c r="H52" s="53">
        <f>LOOKUP(G$3:G$344,'TABLE DE VALEURS'!$A$1:$B$132)</f>
        <v>0</v>
      </c>
      <c r="I52" s="64"/>
      <c r="J52" s="55" t="s">
        <v>43</v>
      </c>
      <c r="K52" s="53">
        <f>LOOKUP(J$3:J$344,'TABLE DE VALEURS'!$A$1:$B$132)</f>
        <v>0</v>
      </c>
      <c r="L52" s="64"/>
      <c r="M52" s="55" t="s">
        <v>43</v>
      </c>
      <c r="N52" s="53">
        <f>LOOKUP(M$3:M$344,'TABLE DE VALEURS'!$A$1:$B$132)</f>
        <v>0</v>
      </c>
      <c r="O52" s="69"/>
      <c r="P52" s="55" t="s">
        <v>43</v>
      </c>
      <c r="Q52" s="57">
        <f>LOOKUP(P$3:P$344,'TABLE DE VALEURS'!$A$1:$B$132)</f>
        <v>0</v>
      </c>
      <c r="R52" s="58">
        <f t="shared" si="0"/>
        <v>0</v>
      </c>
      <c r="S52" s="90">
        <f t="shared" si="1"/>
        <v>22</v>
      </c>
    </row>
    <row r="53" spans="1:19" x14ac:dyDescent="0.3">
      <c r="A53" s="64"/>
      <c r="B53" s="65"/>
      <c r="C53" s="65"/>
      <c r="D53" s="65"/>
      <c r="E53" s="68"/>
      <c r="F53" s="64"/>
      <c r="G53" s="55" t="s">
        <v>43</v>
      </c>
      <c r="H53" s="53">
        <f>LOOKUP(G$3:G$344,'TABLE DE VALEURS'!$A$1:$B$132)</f>
        <v>0</v>
      </c>
      <c r="I53" s="64"/>
      <c r="J53" s="55" t="s">
        <v>43</v>
      </c>
      <c r="K53" s="53">
        <f>LOOKUP(J$3:J$344,'TABLE DE VALEURS'!$A$1:$B$132)</f>
        <v>0</v>
      </c>
      <c r="L53" s="64"/>
      <c r="M53" s="55" t="s">
        <v>43</v>
      </c>
      <c r="N53" s="53">
        <f>LOOKUP(M$3:M$344,'TABLE DE VALEURS'!$A$1:$B$132)</f>
        <v>0</v>
      </c>
      <c r="O53" s="69"/>
      <c r="P53" s="55" t="s">
        <v>43</v>
      </c>
      <c r="Q53" s="57">
        <f>LOOKUP(P$3:P$344,'TABLE DE VALEURS'!$A$1:$B$132)</f>
        <v>0</v>
      </c>
      <c r="R53" s="58">
        <f t="shared" si="0"/>
        <v>0</v>
      </c>
      <c r="S53" s="90">
        <f t="shared" si="1"/>
        <v>22</v>
      </c>
    </row>
    <row r="54" spans="1:19" x14ac:dyDescent="0.3">
      <c r="A54" s="64"/>
      <c r="B54" s="65"/>
      <c r="C54" s="65"/>
      <c r="D54" s="65"/>
      <c r="E54" s="68"/>
      <c r="F54" s="64"/>
      <c r="G54" s="55" t="s">
        <v>43</v>
      </c>
      <c r="H54" s="53">
        <f>LOOKUP(G$3:G$344,'TABLE DE VALEURS'!$A$1:$B$132)</f>
        <v>0</v>
      </c>
      <c r="I54" s="64"/>
      <c r="J54" s="55" t="s">
        <v>43</v>
      </c>
      <c r="K54" s="53">
        <f>LOOKUP(J$3:J$344,'TABLE DE VALEURS'!$A$1:$B$132)</f>
        <v>0</v>
      </c>
      <c r="L54" s="64"/>
      <c r="M54" s="55" t="s">
        <v>43</v>
      </c>
      <c r="N54" s="53">
        <f>LOOKUP(M$3:M$344,'TABLE DE VALEURS'!$A$1:$B$132)</f>
        <v>0</v>
      </c>
      <c r="O54" s="69"/>
      <c r="P54" s="55" t="s">
        <v>43</v>
      </c>
      <c r="Q54" s="57">
        <f>LOOKUP(P$3:P$344,'TABLE DE VALEURS'!$A$1:$B$132)</f>
        <v>0</v>
      </c>
      <c r="R54" s="58">
        <f t="shared" si="0"/>
        <v>0</v>
      </c>
      <c r="S54" s="90">
        <f t="shared" si="1"/>
        <v>22</v>
      </c>
    </row>
    <row r="55" spans="1:19" x14ac:dyDescent="0.3">
      <c r="A55" s="64"/>
      <c r="B55" s="65"/>
      <c r="C55" s="65"/>
      <c r="D55" s="65"/>
      <c r="E55" s="68"/>
      <c r="F55" s="64"/>
      <c r="G55" s="55" t="s">
        <v>43</v>
      </c>
      <c r="H55" s="53">
        <f>LOOKUP(G$3:G$344,'TABLE DE VALEURS'!$A$1:$B$132)</f>
        <v>0</v>
      </c>
      <c r="I55" s="64"/>
      <c r="J55" s="55" t="s">
        <v>43</v>
      </c>
      <c r="K55" s="53">
        <f>LOOKUP(J$3:J$344,'TABLE DE VALEURS'!$A$1:$B$132)</f>
        <v>0</v>
      </c>
      <c r="L55" s="64"/>
      <c r="M55" s="55" t="s">
        <v>43</v>
      </c>
      <c r="N55" s="53">
        <f>LOOKUP(M$3:M$344,'TABLE DE VALEURS'!$A$1:$B$132)</f>
        <v>0</v>
      </c>
      <c r="O55" s="69"/>
      <c r="P55" s="55" t="s">
        <v>43</v>
      </c>
      <c r="Q55" s="57">
        <f>LOOKUP(P$3:P$344,'TABLE DE VALEURS'!$A$1:$B$132)</f>
        <v>0</v>
      </c>
      <c r="R55" s="58">
        <f t="shared" si="0"/>
        <v>0</v>
      </c>
      <c r="S55" s="90">
        <f t="shared" si="1"/>
        <v>22</v>
      </c>
    </row>
    <row r="56" spans="1:19" x14ac:dyDescent="0.3">
      <c r="A56" s="64"/>
      <c r="B56" s="65"/>
      <c r="C56" s="65"/>
      <c r="D56" s="65"/>
      <c r="E56" s="68"/>
      <c r="F56" s="64"/>
      <c r="G56" s="55" t="s">
        <v>43</v>
      </c>
      <c r="H56" s="53">
        <f>LOOKUP(G$3:G$344,'TABLE DE VALEURS'!$A$1:$B$132)</f>
        <v>0</v>
      </c>
      <c r="I56" s="64"/>
      <c r="J56" s="55" t="s">
        <v>43</v>
      </c>
      <c r="K56" s="53">
        <f>LOOKUP(J$3:J$344,'TABLE DE VALEURS'!$A$1:$B$132)</f>
        <v>0</v>
      </c>
      <c r="L56" s="64"/>
      <c r="M56" s="55" t="s">
        <v>43</v>
      </c>
      <c r="N56" s="53">
        <f>LOOKUP(M$3:M$344,'TABLE DE VALEURS'!$A$1:$B$132)</f>
        <v>0</v>
      </c>
      <c r="O56" s="69"/>
      <c r="P56" s="55" t="s">
        <v>43</v>
      </c>
      <c r="Q56" s="57">
        <f>LOOKUP(P$3:P$344,'TABLE DE VALEURS'!$A$1:$B$132)</f>
        <v>0</v>
      </c>
      <c r="R56" s="58">
        <f t="shared" si="0"/>
        <v>0</v>
      </c>
      <c r="S56" s="90">
        <f t="shared" si="1"/>
        <v>22</v>
      </c>
    </row>
    <row r="57" spans="1:19" x14ac:dyDescent="0.3">
      <c r="A57" s="64"/>
      <c r="B57" s="65"/>
      <c r="C57" s="65"/>
      <c r="D57" s="65"/>
      <c r="E57" s="68"/>
      <c r="F57" s="64"/>
      <c r="G57" s="55" t="s">
        <v>43</v>
      </c>
      <c r="H57" s="53">
        <f>LOOKUP(G$3:G$344,'TABLE DE VALEURS'!$A$1:$B$132)</f>
        <v>0</v>
      </c>
      <c r="I57" s="64"/>
      <c r="J57" s="55" t="s">
        <v>43</v>
      </c>
      <c r="K57" s="53">
        <f>LOOKUP(J$3:J$344,'TABLE DE VALEURS'!$A$1:$B$132)</f>
        <v>0</v>
      </c>
      <c r="L57" s="64"/>
      <c r="M57" s="55" t="s">
        <v>43</v>
      </c>
      <c r="N57" s="53">
        <f>LOOKUP(M$3:M$344,'TABLE DE VALEURS'!$A$1:$B$132)</f>
        <v>0</v>
      </c>
      <c r="O57" s="69"/>
      <c r="P57" s="55" t="s">
        <v>43</v>
      </c>
      <c r="Q57" s="57">
        <f>LOOKUP(P$3:P$344,'TABLE DE VALEURS'!$A$1:$B$132)</f>
        <v>0</v>
      </c>
      <c r="R57" s="58">
        <f t="shared" si="0"/>
        <v>0</v>
      </c>
      <c r="S57" s="90">
        <f t="shared" si="1"/>
        <v>22</v>
      </c>
    </row>
    <row r="58" spans="1:19" x14ac:dyDescent="0.3">
      <c r="A58" s="64"/>
      <c r="B58" s="65"/>
      <c r="C58" s="65"/>
      <c r="D58" s="65"/>
      <c r="E58" s="68"/>
      <c r="F58" s="64"/>
      <c r="G58" s="55" t="s">
        <v>43</v>
      </c>
      <c r="H58" s="53">
        <f>LOOKUP(G$3:G$344,'TABLE DE VALEURS'!$A$1:$B$132)</f>
        <v>0</v>
      </c>
      <c r="I58" s="64"/>
      <c r="J58" s="55" t="s">
        <v>43</v>
      </c>
      <c r="K58" s="53">
        <f>LOOKUP(J$3:J$344,'TABLE DE VALEURS'!$A$1:$B$132)</f>
        <v>0</v>
      </c>
      <c r="L58" s="64"/>
      <c r="M58" s="55" t="s">
        <v>43</v>
      </c>
      <c r="N58" s="53">
        <f>LOOKUP(M$3:M$344,'TABLE DE VALEURS'!$A$1:$B$132)</f>
        <v>0</v>
      </c>
      <c r="O58" s="69"/>
      <c r="P58" s="55" t="s">
        <v>43</v>
      </c>
      <c r="Q58" s="57">
        <f>LOOKUP(P$3:P$344,'TABLE DE VALEURS'!$A$1:$B$132)</f>
        <v>0</v>
      </c>
      <c r="R58" s="58">
        <f t="shared" si="0"/>
        <v>0</v>
      </c>
      <c r="S58" s="90">
        <f t="shared" si="1"/>
        <v>22</v>
      </c>
    </row>
    <row r="59" spans="1:19" x14ac:dyDescent="0.3">
      <c r="A59" s="64"/>
      <c r="B59" s="65"/>
      <c r="C59" s="65"/>
      <c r="D59" s="65"/>
      <c r="E59" s="68"/>
      <c r="F59" s="64"/>
      <c r="G59" s="55" t="s">
        <v>43</v>
      </c>
      <c r="H59" s="53">
        <f>LOOKUP(G$3:G$344,'TABLE DE VALEURS'!$A$1:$B$132)</f>
        <v>0</v>
      </c>
      <c r="I59" s="64"/>
      <c r="J59" s="55" t="s">
        <v>43</v>
      </c>
      <c r="K59" s="53">
        <f>LOOKUP(J$3:J$344,'TABLE DE VALEURS'!$A$1:$B$132)</f>
        <v>0</v>
      </c>
      <c r="L59" s="64"/>
      <c r="M59" s="55" t="s">
        <v>43</v>
      </c>
      <c r="N59" s="53">
        <f>LOOKUP(M$3:M$344,'TABLE DE VALEURS'!$A$1:$B$132)</f>
        <v>0</v>
      </c>
      <c r="O59" s="69"/>
      <c r="P59" s="55" t="s">
        <v>43</v>
      </c>
      <c r="Q59" s="57">
        <f>LOOKUP(P$3:P$344,'TABLE DE VALEURS'!$A$1:$B$132)</f>
        <v>0</v>
      </c>
      <c r="R59" s="58">
        <f t="shared" si="0"/>
        <v>0</v>
      </c>
      <c r="S59" s="90">
        <f t="shared" si="1"/>
        <v>22</v>
      </c>
    </row>
    <row r="60" spans="1:19" x14ac:dyDescent="0.3">
      <c r="A60" s="64"/>
      <c r="B60" s="65"/>
      <c r="C60" s="65"/>
      <c r="D60" s="65"/>
      <c r="E60" s="68"/>
      <c r="F60" s="64"/>
      <c r="G60" s="55" t="s">
        <v>43</v>
      </c>
      <c r="H60" s="53">
        <f>LOOKUP(G$3:G$344,'TABLE DE VALEURS'!$A$1:$B$132)</f>
        <v>0</v>
      </c>
      <c r="I60" s="64"/>
      <c r="J60" s="55" t="s">
        <v>43</v>
      </c>
      <c r="K60" s="53">
        <f>LOOKUP(J$3:J$344,'TABLE DE VALEURS'!$A$1:$B$132)</f>
        <v>0</v>
      </c>
      <c r="L60" s="64"/>
      <c r="M60" s="55" t="s">
        <v>43</v>
      </c>
      <c r="N60" s="53">
        <f>LOOKUP(M$3:M$344,'TABLE DE VALEURS'!$A$1:$B$132)</f>
        <v>0</v>
      </c>
      <c r="O60" s="69"/>
      <c r="P60" s="55" t="s">
        <v>43</v>
      </c>
      <c r="Q60" s="57">
        <f>LOOKUP(P$3:P$344,'TABLE DE VALEURS'!$A$1:$B$132)</f>
        <v>0</v>
      </c>
      <c r="R60" s="58">
        <f t="shared" si="0"/>
        <v>0</v>
      </c>
      <c r="S60" s="90">
        <f t="shared" si="1"/>
        <v>22</v>
      </c>
    </row>
    <row r="61" spans="1:19" x14ac:dyDescent="0.3">
      <c r="A61" s="64"/>
      <c r="B61" s="65"/>
      <c r="C61" s="65"/>
      <c r="D61" s="65"/>
      <c r="E61" s="68"/>
      <c r="F61" s="64"/>
      <c r="G61" s="55" t="s">
        <v>43</v>
      </c>
      <c r="H61" s="53">
        <f>LOOKUP(G$3:G$344,'TABLE DE VALEURS'!$A$1:$B$132)</f>
        <v>0</v>
      </c>
      <c r="I61" s="64"/>
      <c r="J61" s="55" t="s">
        <v>43</v>
      </c>
      <c r="K61" s="53">
        <f>LOOKUP(J$3:J$344,'TABLE DE VALEURS'!$A$1:$B$132)</f>
        <v>0</v>
      </c>
      <c r="L61" s="64"/>
      <c r="M61" s="55" t="s">
        <v>43</v>
      </c>
      <c r="N61" s="53">
        <f>LOOKUP(M$3:M$344,'TABLE DE VALEURS'!$A$1:$B$132)</f>
        <v>0</v>
      </c>
      <c r="O61" s="69"/>
      <c r="P61" s="55" t="s">
        <v>43</v>
      </c>
      <c r="Q61" s="57">
        <f>LOOKUP(P$3:P$344,'TABLE DE VALEURS'!$A$1:$B$132)</f>
        <v>0</v>
      </c>
      <c r="R61" s="58">
        <f t="shared" si="0"/>
        <v>0</v>
      </c>
      <c r="S61" s="90">
        <f t="shared" si="1"/>
        <v>22</v>
      </c>
    </row>
    <row r="62" spans="1:19" x14ac:dyDescent="0.3">
      <c r="A62" s="64"/>
      <c r="B62" s="65"/>
      <c r="C62" s="65"/>
      <c r="D62" s="65"/>
      <c r="E62" s="68"/>
      <c r="F62" s="64"/>
      <c r="G62" s="55" t="s">
        <v>43</v>
      </c>
      <c r="H62" s="53">
        <f>LOOKUP(G$3:G$344,'TABLE DE VALEURS'!$A$1:$B$132)</f>
        <v>0</v>
      </c>
      <c r="I62" s="64"/>
      <c r="J62" s="55" t="s">
        <v>43</v>
      </c>
      <c r="K62" s="53">
        <f>LOOKUP(J$3:J$344,'TABLE DE VALEURS'!$A$1:$B$132)</f>
        <v>0</v>
      </c>
      <c r="L62" s="64"/>
      <c r="M62" s="55" t="s">
        <v>43</v>
      </c>
      <c r="N62" s="53">
        <f>LOOKUP(M$3:M$344,'TABLE DE VALEURS'!$A$1:$B$132)</f>
        <v>0</v>
      </c>
      <c r="O62" s="69"/>
      <c r="P62" s="55" t="s">
        <v>43</v>
      </c>
      <c r="Q62" s="57">
        <f>LOOKUP(P$3:P$344,'TABLE DE VALEURS'!$A$1:$B$132)</f>
        <v>0</v>
      </c>
      <c r="R62" s="58">
        <f t="shared" si="0"/>
        <v>0</v>
      </c>
      <c r="S62" s="90">
        <f t="shared" si="1"/>
        <v>22</v>
      </c>
    </row>
    <row r="63" spans="1:19" x14ac:dyDescent="0.3">
      <c r="A63" s="64"/>
      <c r="B63" s="65"/>
      <c r="C63" s="65"/>
      <c r="D63" s="65"/>
      <c r="E63" s="68"/>
      <c r="F63" s="64"/>
      <c r="G63" s="55" t="s">
        <v>43</v>
      </c>
      <c r="H63" s="53">
        <f>LOOKUP(G$3:G$344,'TABLE DE VALEURS'!$A$1:$B$132)</f>
        <v>0</v>
      </c>
      <c r="I63" s="64"/>
      <c r="J63" s="55" t="s">
        <v>43</v>
      </c>
      <c r="K63" s="53">
        <f>LOOKUP(J$3:J$344,'TABLE DE VALEURS'!$A$1:$B$132)</f>
        <v>0</v>
      </c>
      <c r="L63" s="64"/>
      <c r="M63" s="55" t="s">
        <v>43</v>
      </c>
      <c r="N63" s="53">
        <f>LOOKUP(M$3:M$344,'TABLE DE VALEURS'!$A$1:$B$132)</f>
        <v>0</v>
      </c>
      <c r="O63" s="69"/>
      <c r="P63" s="55" t="s">
        <v>43</v>
      </c>
      <c r="Q63" s="57">
        <f>LOOKUP(P$3:P$344,'TABLE DE VALEURS'!$A$1:$B$132)</f>
        <v>0</v>
      </c>
      <c r="R63" s="58">
        <f t="shared" si="0"/>
        <v>0</v>
      </c>
      <c r="S63" s="90">
        <f t="shared" si="1"/>
        <v>22</v>
      </c>
    </row>
    <row r="64" spans="1:19" x14ac:dyDescent="0.3">
      <c r="A64" s="64"/>
      <c r="B64" s="65"/>
      <c r="C64" s="65"/>
      <c r="D64" s="65"/>
      <c r="E64" s="68"/>
      <c r="F64" s="64"/>
      <c r="G64" s="55" t="s">
        <v>43</v>
      </c>
      <c r="H64" s="53">
        <f>LOOKUP(G$3:G$344,'TABLE DE VALEURS'!$A$1:$B$132)</f>
        <v>0</v>
      </c>
      <c r="I64" s="64"/>
      <c r="J64" s="55" t="s">
        <v>43</v>
      </c>
      <c r="K64" s="53">
        <f>LOOKUP(J$3:J$344,'TABLE DE VALEURS'!$A$1:$B$132)</f>
        <v>0</v>
      </c>
      <c r="L64" s="64"/>
      <c r="M64" s="55" t="s">
        <v>43</v>
      </c>
      <c r="N64" s="53">
        <f>LOOKUP(M$3:M$344,'TABLE DE VALEURS'!$A$1:$B$132)</f>
        <v>0</v>
      </c>
      <c r="O64" s="69"/>
      <c r="P64" s="55" t="s">
        <v>43</v>
      </c>
      <c r="Q64" s="57">
        <f>LOOKUP(P$3:P$344,'TABLE DE VALEURS'!$A$1:$B$132)</f>
        <v>0</v>
      </c>
      <c r="R64" s="58">
        <f t="shared" si="0"/>
        <v>0</v>
      </c>
      <c r="S64" s="90">
        <f t="shared" si="1"/>
        <v>22</v>
      </c>
    </row>
    <row r="65" spans="1:19" x14ac:dyDescent="0.3">
      <c r="A65" s="64"/>
      <c r="B65" s="65"/>
      <c r="C65" s="65"/>
      <c r="D65" s="65"/>
      <c r="E65" s="68"/>
      <c r="F65" s="64"/>
      <c r="G65" s="55" t="s">
        <v>43</v>
      </c>
      <c r="H65" s="53">
        <f>LOOKUP(G$3:G$344,'TABLE DE VALEURS'!$A$1:$B$132)</f>
        <v>0</v>
      </c>
      <c r="I65" s="64"/>
      <c r="J65" s="55" t="s">
        <v>43</v>
      </c>
      <c r="K65" s="53">
        <f>LOOKUP(J$3:J$344,'TABLE DE VALEURS'!$A$1:$B$132)</f>
        <v>0</v>
      </c>
      <c r="L65" s="64"/>
      <c r="M65" s="55" t="s">
        <v>43</v>
      </c>
      <c r="N65" s="53">
        <f>LOOKUP(M$3:M$344,'TABLE DE VALEURS'!$A$1:$B$132)</f>
        <v>0</v>
      </c>
      <c r="O65" s="69"/>
      <c r="P65" s="55" t="s">
        <v>43</v>
      </c>
      <c r="Q65" s="57">
        <f>LOOKUP(P$3:P$344,'TABLE DE VALEURS'!$A$1:$B$132)</f>
        <v>0</v>
      </c>
      <c r="R65" s="58">
        <f t="shared" si="0"/>
        <v>0</v>
      </c>
      <c r="S65" s="90">
        <f t="shared" si="1"/>
        <v>22</v>
      </c>
    </row>
    <row r="66" spans="1:19" x14ac:dyDescent="0.3">
      <c r="A66" s="64"/>
      <c r="B66" s="65"/>
      <c r="C66" s="65"/>
      <c r="D66" s="65"/>
      <c r="E66" s="68"/>
      <c r="F66" s="64"/>
      <c r="G66" s="55" t="s">
        <v>43</v>
      </c>
      <c r="H66" s="53">
        <f>LOOKUP(G$3:G$344,'TABLE DE VALEURS'!$A$1:$B$132)</f>
        <v>0</v>
      </c>
      <c r="I66" s="64"/>
      <c r="J66" s="55" t="s">
        <v>43</v>
      </c>
      <c r="K66" s="53">
        <f>LOOKUP(J$3:J$344,'TABLE DE VALEURS'!$A$1:$B$132)</f>
        <v>0</v>
      </c>
      <c r="L66" s="64"/>
      <c r="M66" s="55" t="s">
        <v>43</v>
      </c>
      <c r="N66" s="53">
        <f>LOOKUP(M$3:M$344,'TABLE DE VALEURS'!$A$1:$B$132)</f>
        <v>0</v>
      </c>
      <c r="O66" s="69"/>
      <c r="P66" s="55" t="s">
        <v>43</v>
      </c>
      <c r="Q66" s="57">
        <f>LOOKUP(P$3:P$344,'TABLE DE VALEURS'!$A$1:$B$132)</f>
        <v>0</v>
      </c>
      <c r="R66" s="58">
        <f t="shared" si="0"/>
        <v>0</v>
      </c>
      <c r="S66" s="90">
        <f t="shared" si="1"/>
        <v>22</v>
      </c>
    </row>
    <row r="67" spans="1:19" x14ac:dyDescent="0.3">
      <c r="A67" s="64"/>
      <c r="B67" s="65"/>
      <c r="C67" s="65"/>
      <c r="D67" s="65"/>
      <c r="E67" s="68"/>
      <c r="F67" s="64"/>
      <c r="G67" s="55" t="s">
        <v>43</v>
      </c>
      <c r="H67" s="53">
        <f>LOOKUP(G$3:G$344,'TABLE DE VALEURS'!$A$1:$B$132)</f>
        <v>0</v>
      </c>
      <c r="I67" s="64"/>
      <c r="J67" s="55" t="s">
        <v>43</v>
      </c>
      <c r="K67" s="53">
        <f>LOOKUP(J$3:J$344,'TABLE DE VALEURS'!$A$1:$B$132)</f>
        <v>0</v>
      </c>
      <c r="L67" s="64"/>
      <c r="M67" s="55" t="s">
        <v>43</v>
      </c>
      <c r="N67" s="53">
        <f>LOOKUP(M$3:M$344,'TABLE DE VALEURS'!$A$1:$B$132)</f>
        <v>0</v>
      </c>
      <c r="O67" s="69"/>
      <c r="P67" s="55" t="s">
        <v>43</v>
      </c>
      <c r="Q67" s="57">
        <f>LOOKUP(P$3:P$344,'TABLE DE VALEURS'!$A$1:$B$132)</f>
        <v>0</v>
      </c>
      <c r="R67" s="58">
        <f t="shared" ref="R67:R130" si="2">H67+1.5*K67+N67+2*Q67</f>
        <v>0</v>
      </c>
      <c r="S67" s="90">
        <f t="shared" ref="S67:S130" si="3">RANK($R67,R$3:R$344)</f>
        <v>22</v>
      </c>
    </row>
    <row r="68" spans="1:19" x14ac:dyDescent="0.3">
      <c r="A68" s="64"/>
      <c r="B68" s="65"/>
      <c r="C68" s="65"/>
      <c r="D68" s="65"/>
      <c r="E68" s="68"/>
      <c r="F68" s="64"/>
      <c r="G68" s="55" t="s">
        <v>43</v>
      </c>
      <c r="H68" s="53">
        <f>LOOKUP(G$3:G$344,'TABLE DE VALEURS'!$A$1:$B$132)</f>
        <v>0</v>
      </c>
      <c r="I68" s="64"/>
      <c r="J68" s="55" t="s">
        <v>43</v>
      </c>
      <c r="K68" s="53">
        <f>LOOKUP(J$3:J$344,'TABLE DE VALEURS'!$A$1:$B$132)</f>
        <v>0</v>
      </c>
      <c r="L68" s="64"/>
      <c r="M68" s="55" t="s">
        <v>43</v>
      </c>
      <c r="N68" s="53">
        <f>LOOKUP(M$3:M$344,'TABLE DE VALEURS'!$A$1:$B$132)</f>
        <v>0</v>
      </c>
      <c r="O68" s="69"/>
      <c r="P68" s="55" t="s">
        <v>43</v>
      </c>
      <c r="Q68" s="57">
        <f>LOOKUP(P$3:P$344,'TABLE DE VALEURS'!$A$1:$B$132)</f>
        <v>0</v>
      </c>
      <c r="R68" s="58">
        <f t="shared" si="2"/>
        <v>0</v>
      </c>
      <c r="S68" s="90">
        <f t="shared" si="3"/>
        <v>22</v>
      </c>
    </row>
    <row r="69" spans="1:19" x14ac:dyDescent="0.3">
      <c r="A69" s="64"/>
      <c r="B69" s="65"/>
      <c r="C69" s="65"/>
      <c r="D69" s="65"/>
      <c r="E69" s="68"/>
      <c r="F69" s="64"/>
      <c r="G69" s="55" t="s">
        <v>43</v>
      </c>
      <c r="H69" s="53">
        <f>LOOKUP(G$3:G$344,'TABLE DE VALEURS'!$A$1:$B$132)</f>
        <v>0</v>
      </c>
      <c r="I69" s="64"/>
      <c r="J69" s="55" t="s">
        <v>43</v>
      </c>
      <c r="K69" s="53">
        <f>LOOKUP(J$3:J$344,'TABLE DE VALEURS'!$A$1:$B$132)</f>
        <v>0</v>
      </c>
      <c r="L69" s="64"/>
      <c r="M69" s="55" t="s">
        <v>43</v>
      </c>
      <c r="N69" s="53">
        <f>LOOKUP(M$3:M$344,'TABLE DE VALEURS'!$A$1:$B$132)</f>
        <v>0</v>
      </c>
      <c r="O69" s="69"/>
      <c r="P69" s="55" t="s">
        <v>43</v>
      </c>
      <c r="Q69" s="57">
        <f>LOOKUP(P$3:P$344,'TABLE DE VALEURS'!$A$1:$B$132)</f>
        <v>0</v>
      </c>
      <c r="R69" s="58">
        <f t="shared" si="2"/>
        <v>0</v>
      </c>
      <c r="S69" s="90">
        <f t="shared" si="3"/>
        <v>22</v>
      </c>
    </row>
    <row r="70" spans="1:19" x14ac:dyDescent="0.3">
      <c r="A70" s="64"/>
      <c r="B70" s="65"/>
      <c r="C70" s="65"/>
      <c r="D70" s="65"/>
      <c r="E70" s="68"/>
      <c r="F70" s="64"/>
      <c r="G70" s="55" t="s">
        <v>43</v>
      </c>
      <c r="H70" s="53">
        <f>LOOKUP(G$3:G$344,'TABLE DE VALEURS'!$A$1:$B$132)</f>
        <v>0</v>
      </c>
      <c r="I70" s="64"/>
      <c r="J70" s="55" t="s">
        <v>43</v>
      </c>
      <c r="K70" s="53">
        <f>LOOKUP(J$3:J$344,'TABLE DE VALEURS'!$A$1:$B$132)</f>
        <v>0</v>
      </c>
      <c r="L70" s="64"/>
      <c r="M70" s="55" t="s">
        <v>43</v>
      </c>
      <c r="N70" s="53">
        <f>LOOKUP(M$3:M$344,'TABLE DE VALEURS'!$A$1:$B$132)</f>
        <v>0</v>
      </c>
      <c r="O70" s="69"/>
      <c r="P70" s="55" t="s">
        <v>43</v>
      </c>
      <c r="Q70" s="57">
        <f>LOOKUP(P$3:P$344,'TABLE DE VALEURS'!$A$1:$B$132)</f>
        <v>0</v>
      </c>
      <c r="R70" s="58">
        <f t="shared" si="2"/>
        <v>0</v>
      </c>
      <c r="S70" s="90">
        <f t="shared" si="3"/>
        <v>22</v>
      </c>
    </row>
    <row r="71" spans="1:19" x14ac:dyDescent="0.3">
      <c r="A71" s="64"/>
      <c r="B71" s="65"/>
      <c r="C71" s="65"/>
      <c r="D71" s="65"/>
      <c r="E71" s="68"/>
      <c r="F71" s="64"/>
      <c r="G71" s="55" t="s">
        <v>43</v>
      </c>
      <c r="H71" s="53">
        <f>LOOKUP(G$3:G$344,'TABLE DE VALEURS'!$A$1:$B$132)</f>
        <v>0</v>
      </c>
      <c r="I71" s="64"/>
      <c r="J71" s="55" t="s">
        <v>43</v>
      </c>
      <c r="K71" s="53">
        <f>LOOKUP(J$3:J$344,'TABLE DE VALEURS'!$A$1:$B$132)</f>
        <v>0</v>
      </c>
      <c r="L71" s="64"/>
      <c r="M71" s="55" t="s">
        <v>43</v>
      </c>
      <c r="N71" s="53">
        <f>LOOKUP(M$3:M$344,'TABLE DE VALEURS'!$A$1:$B$132)</f>
        <v>0</v>
      </c>
      <c r="O71" s="69"/>
      <c r="P71" s="55" t="s">
        <v>43</v>
      </c>
      <c r="Q71" s="57">
        <f>LOOKUP(P$3:P$344,'TABLE DE VALEURS'!$A$1:$B$132)</f>
        <v>0</v>
      </c>
      <c r="R71" s="58">
        <f t="shared" si="2"/>
        <v>0</v>
      </c>
      <c r="S71" s="90">
        <f t="shared" si="3"/>
        <v>22</v>
      </c>
    </row>
    <row r="72" spans="1:19" x14ac:dyDescent="0.3">
      <c r="A72" s="64"/>
      <c r="B72" s="65"/>
      <c r="C72" s="65"/>
      <c r="D72" s="65"/>
      <c r="E72" s="68"/>
      <c r="F72" s="64"/>
      <c r="G72" s="55" t="s">
        <v>43</v>
      </c>
      <c r="H72" s="53">
        <f>LOOKUP(G$3:G$344,'TABLE DE VALEURS'!$A$1:$B$132)</f>
        <v>0</v>
      </c>
      <c r="I72" s="64"/>
      <c r="J72" s="55" t="s">
        <v>43</v>
      </c>
      <c r="K72" s="53">
        <f>LOOKUP(J$3:J$344,'TABLE DE VALEURS'!$A$1:$B$132)</f>
        <v>0</v>
      </c>
      <c r="L72" s="64"/>
      <c r="M72" s="55" t="s">
        <v>43</v>
      </c>
      <c r="N72" s="53">
        <f>LOOKUP(M$3:M$344,'TABLE DE VALEURS'!$A$1:$B$132)</f>
        <v>0</v>
      </c>
      <c r="O72" s="69"/>
      <c r="P72" s="55" t="s">
        <v>43</v>
      </c>
      <c r="Q72" s="57">
        <f>LOOKUP(P$3:P$344,'TABLE DE VALEURS'!$A$1:$B$132)</f>
        <v>0</v>
      </c>
      <c r="R72" s="58">
        <f t="shared" si="2"/>
        <v>0</v>
      </c>
      <c r="S72" s="90">
        <f t="shared" si="3"/>
        <v>22</v>
      </c>
    </row>
    <row r="73" spans="1:19" x14ac:dyDescent="0.3">
      <c r="A73" s="64"/>
      <c r="B73" s="65"/>
      <c r="C73" s="65"/>
      <c r="D73" s="65"/>
      <c r="E73" s="68"/>
      <c r="F73" s="64"/>
      <c r="G73" s="55" t="s">
        <v>43</v>
      </c>
      <c r="H73" s="53">
        <f>LOOKUP(G$3:G$344,'TABLE DE VALEURS'!$A$1:$B$132)</f>
        <v>0</v>
      </c>
      <c r="I73" s="64"/>
      <c r="J73" s="55" t="s">
        <v>43</v>
      </c>
      <c r="K73" s="53">
        <f>LOOKUP(J$3:J$344,'TABLE DE VALEURS'!$A$1:$B$132)</f>
        <v>0</v>
      </c>
      <c r="L73" s="64"/>
      <c r="M73" s="55" t="s">
        <v>43</v>
      </c>
      <c r="N73" s="53">
        <f>LOOKUP(M$3:M$344,'TABLE DE VALEURS'!$A$1:$B$132)</f>
        <v>0</v>
      </c>
      <c r="O73" s="69"/>
      <c r="P73" s="55" t="s">
        <v>43</v>
      </c>
      <c r="Q73" s="57">
        <f>LOOKUP(P$3:P$344,'TABLE DE VALEURS'!$A$1:$B$132)</f>
        <v>0</v>
      </c>
      <c r="R73" s="58">
        <f t="shared" si="2"/>
        <v>0</v>
      </c>
      <c r="S73" s="90">
        <f t="shared" si="3"/>
        <v>22</v>
      </c>
    </row>
    <row r="74" spans="1:19" x14ac:dyDescent="0.3">
      <c r="A74" s="64"/>
      <c r="B74" s="65"/>
      <c r="C74" s="65"/>
      <c r="D74" s="65"/>
      <c r="E74" s="68"/>
      <c r="F74" s="64"/>
      <c r="G74" s="55" t="s">
        <v>43</v>
      </c>
      <c r="H74" s="53">
        <f>LOOKUP(G$3:G$344,'TABLE DE VALEURS'!$A$1:$B$132)</f>
        <v>0</v>
      </c>
      <c r="I74" s="64"/>
      <c r="J74" s="55" t="s">
        <v>43</v>
      </c>
      <c r="K74" s="53">
        <f>LOOKUP(J$3:J$344,'TABLE DE VALEURS'!$A$1:$B$132)</f>
        <v>0</v>
      </c>
      <c r="L74" s="64"/>
      <c r="M74" s="55" t="s">
        <v>43</v>
      </c>
      <c r="N74" s="53">
        <f>LOOKUP(M$3:M$344,'TABLE DE VALEURS'!$A$1:$B$132)</f>
        <v>0</v>
      </c>
      <c r="O74" s="69"/>
      <c r="P74" s="55" t="s">
        <v>43</v>
      </c>
      <c r="Q74" s="57">
        <f>LOOKUP(P$3:P$344,'TABLE DE VALEURS'!$A$1:$B$132)</f>
        <v>0</v>
      </c>
      <c r="R74" s="58">
        <f t="shared" si="2"/>
        <v>0</v>
      </c>
      <c r="S74" s="90">
        <f t="shared" si="3"/>
        <v>22</v>
      </c>
    </row>
    <row r="75" spans="1:19" x14ac:dyDescent="0.3">
      <c r="A75" s="64"/>
      <c r="B75" s="65"/>
      <c r="C75" s="65"/>
      <c r="D75" s="65"/>
      <c r="E75" s="68"/>
      <c r="F75" s="64"/>
      <c r="G75" s="55" t="s">
        <v>43</v>
      </c>
      <c r="H75" s="53">
        <f>LOOKUP(G$3:G$344,'TABLE DE VALEURS'!$A$1:$B$132)</f>
        <v>0</v>
      </c>
      <c r="I75" s="64"/>
      <c r="J75" s="55" t="s">
        <v>43</v>
      </c>
      <c r="K75" s="53">
        <f>LOOKUP(J$3:J$344,'TABLE DE VALEURS'!$A$1:$B$132)</f>
        <v>0</v>
      </c>
      <c r="L75" s="64"/>
      <c r="M75" s="55" t="s">
        <v>43</v>
      </c>
      <c r="N75" s="53">
        <f>LOOKUP(M$3:M$344,'TABLE DE VALEURS'!$A$1:$B$132)</f>
        <v>0</v>
      </c>
      <c r="O75" s="69"/>
      <c r="P75" s="55" t="s">
        <v>43</v>
      </c>
      <c r="Q75" s="57">
        <f>LOOKUP(P$3:P$344,'TABLE DE VALEURS'!$A$1:$B$132)</f>
        <v>0</v>
      </c>
      <c r="R75" s="58">
        <f t="shared" si="2"/>
        <v>0</v>
      </c>
      <c r="S75" s="90">
        <f t="shared" si="3"/>
        <v>22</v>
      </c>
    </row>
    <row r="76" spans="1:19" x14ac:dyDescent="0.3">
      <c r="A76" s="64"/>
      <c r="B76" s="65"/>
      <c r="C76" s="65"/>
      <c r="D76" s="65"/>
      <c r="E76" s="68"/>
      <c r="F76" s="64"/>
      <c r="G76" s="55" t="s">
        <v>43</v>
      </c>
      <c r="H76" s="53">
        <f>LOOKUP(G$3:G$344,'TABLE DE VALEURS'!$A$1:$B$132)</f>
        <v>0</v>
      </c>
      <c r="I76" s="64"/>
      <c r="J76" s="55" t="s">
        <v>43</v>
      </c>
      <c r="K76" s="53">
        <f>LOOKUP(J$3:J$344,'TABLE DE VALEURS'!$A$1:$B$132)</f>
        <v>0</v>
      </c>
      <c r="L76" s="64"/>
      <c r="M76" s="55" t="s">
        <v>43</v>
      </c>
      <c r="N76" s="53">
        <f>LOOKUP(M$3:M$344,'TABLE DE VALEURS'!$A$1:$B$132)</f>
        <v>0</v>
      </c>
      <c r="O76" s="69"/>
      <c r="P76" s="55" t="s">
        <v>43</v>
      </c>
      <c r="Q76" s="57">
        <f>LOOKUP(P$3:P$344,'TABLE DE VALEURS'!$A$1:$B$132)</f>
        <v>0</v>
      </c>
      <c r="R76" s="58">
        <f t="shared" si="2"/>
        <v>0</v>
      </c>
      <c r="S76" s="90">
        <f t="shared" si="3"/>
        <v>22</v>
      </c>
    </row>
    <row r="77" spans="1:19" x14ac:dyDescent="0.3">
      <c r="A77" s="64"/>
      <c r="B77" s="65"/>
      <c r="C77" s="65"/>
      <c r="D77" s="65"/>
      <c r="E77" s="68"/>
      <c r="F77" s="64"/>
      <c r="G77" s="55" t="s">
        <v>43</v>
      </c>
      <c r="H77" s="53">
        <f>LOOKUP(G$3:G$344,'TABLE DE VALEURS'!$A$1:$B$132)</f>
        <v>0</v>
      </c>
      <c r="I77" s="64"/>
      <c r="J77" s="55" t="s">
        <v>43</v>
      </c>
      <c r="K77" s="53">
        <f>LOOKUP(J$3:J$344,'TABLE DE VALEURS'!$A$1:$B$132)</f>
        <v>0</v>
      </c>
      <c r="L77" s="64"/>
      <c r="M77" s="55" t="s">
        <v>43</v>
      </c>
      <c r="N77" s="53">
        <f>LOOKUP(M$3:M$344,'TABLE DE VALEURS'!$A$1:$B$132)</f>
        <v>0</v>
      </c>
      <c r="O77" s="69"/>
      <c r="P77" s="55" t="s">
        <v>43</v>
      </c>
      <c r="Q77" s="57">
        <f>LOOKUP(P$3:P$344,'TABLE DE VALEURS'!$A$1:$B$132)</f>
        <v>0</v>
      </c>
      <c r="R77" s="58">
        <f t="shared" si="2"/>
        <v>0</v>
      </c>
      <c r="S77" s="90">
        <f t="shared" si="3"/>
        <v>22</v>
      </c>
    </row>
    <row r="78" spans="1:19" x14ac:dyDescent="0.3">
      <c r="A78" s="64"/>
      <c r="B78" s="65"/>
      <c r="C78" s="65"/>
      <c r="D78" s="65"/>
      <c r="E78" s="68"/>
      <c r="F78" s="64"/>
      <c r="G78" s="55" t="s">
        <v>43</v>
      </c>
      <c r="H78" s="53">
        <f>LOOKUP(G$3:G$344,'TABLE DE VALEURS'!$A$1:$B$132)</f>
        <v>0</v>
      </c>
      <c r="I78" s="64"/>
      <c r="J78" s="55" t="s">
        <v>43</v>
      </c>
      <c r="K78" s="53">
        <f>LOOKUP(J$3:J$344,'TABLE DE VALEURS'!$A$1:$B$132)</f>
        <v>0</v>
      </c>
      <c r="L78" s="64"/>
      <c r="M78" s="55" t="s">
        <v>43</v>
      </c>
      <c r="N78" s="53">
        <f>LOOKUP(M$3:M$344,'TABLE DE VALEURS'!$A$1:$B$132)</f>
        <v>0</v>
      </c>
      <c r="O78" s="69"/>
      <c r="P78" s="55" t="s">
        <v>43</v>
      </c>
      <c r="Q78" s="57">
        <f>LOOKUP(P$3:P$344,'TABLE DE VALEURS'!$A$1:$B$132)</f>
        <v>0</v>
      </c>
      <c r="R78" s="58">
        <f t="shared" si="2"/>
        <v>0</v>
      </c>
      <c r="S78" s="90">
        <f t="shared" si="3"/>
        <v>22</v>
      </c>
    </row>
    <row r="79" spans="1:19" x14ac:dyDescent="0.3">
      <c r="A79" s="64"/>
      <c r="B79" s="65"/>
      <c r="C79" s="65"/>
      <c r="D79" s="65"/>
      <c r="E79" s="68"/>
      <c r="F79" s="64"/>
      <c r="G79" s="55" t="s">
        <v>43</v>
      </c>
      <c r="H79" s="53">
        <f>LOOKUP(G$3:G$344,'TABLE DE VALEURS'!$A$1:$B$132)</f>
        <v>0</v>
      </c>
      <c r="I79" s="64"/>
      <c r="J79" s="55" t="s">
        <v>43</v>
      </c>
      <c r="K79" s="53">
        <f>LOOKUP(J$3:J$344,'TABLE DE VALEURS'!$A$1:$B$132)</f>
        <v>0</v>
      </c>
      <c r="L79" s="64"/>
      <c r="M79" s="55" t="s">
        <v>43</v>
      </c>
      <c r="N79" s="53">
        <f>LOOKUP(M$3:M$344,'TABLE DE VALEURS'!$A$1:$B$132)</f>
        <v>0</v>
      </c>
      <c r="O79" s="69"/>
      <c r="P79" s="55" t="s">
        <v>43</v>
      </c>
      <c r="Q79" s="57">
        <f>LOOKUP(P$3:P$344,'TABLE DE VALEURS'!$A$1:$B$132)</f>
        <v>0</v>
      </c>
      <c r="R79" s="58">
        <f t="shared" si="2"/>
        <v>0</v>
      </c>
      <c r="S79" s="90">
        <f t="shared" si="3"/>
        <v>22</v>
      </c>
    </row>
    <row r="80" spans="1:19" x14ac:dyDescent="0.3">
      <c r="A80" s="64"/>
      <c r="B80" s="65"/>
      <c r="C80" s="65"/>
      <c r="D80" s="65"/>
      <c r="E80" s="68"/>
      <c r="F80" s="64"/>
      <c r="G80" s="55" t="s">
        <v>43</v>
      </c>
      <c r="H80" s="53">
        <f>LOOKUP(G$3:G$344,'TABLE DE VALEURS'!$A$1:$B$132)</f>
        <v>0</v>
      </c>
      <c r="I80" s="64"/>
      <c r="J80" s="55" t="s">
        <v>43</v>
      </c>
      <c r="K80" s="53">
        <f>LOOKUP(J$3:J$344,'TABLE DE VALEURS'!$A$1:$B$132)</f>
        <v>0</v>
      </c>
      <c r="L80" s="64"/>
      <c r="M80" s="55" t="s">
        <v>43</v>
      </c>
      <c r="N80" s="53">
        <f>LOOKUP(M$3:M$344,'TABLE DE VALEURS'!$A$1:$B$132)</f>
        <v>0</v>
      </c>
      <c r="O80" s="69"/>
      <c r="P80" s="55" t="s">
        <v>43</v>
      </c>
      <c r="Q80" s="57">
        <f>LOOKUP(P$3:P$344,'TABLE DE VALEURS'!$A$1:$B$132)</f>
        <v>0</v>
      </c>
      <c r="R80" s="58">
        <f t="shared" si="2"/>
        <v>0</v>
      </c>
      <c r="S80" s="90">
        <f t="shared" si="3"/>
        <v>22</v>
      </c>
    </row>
    <row r="81" spans="1:19" x14ac:dyDescent="0.3">
      <c r="A81" s="64"/>
      <c r="B81" s="65"/>
      <c r="C81" s="65"/>
      <c r="D81" s="65"/>
      <c r="E81" s="68"/>
      <c r="F81" s="64"/>
      <c r="G81" s="55" t="s">
        <v>43</v>
      </c>
      <c r="H81" s="53">
        <f>LOOKUP(G$3:G$344,'TABLE DE VALEURS'!$A$1:$B$132)</f>
        <v>0</v>
      </c>
      <c r="I81" s="64"/>
      <c r="J81" s="55" t="s">
        <v>43</v>
      </c>
      <c r="K81" s="53">
        <f>LOOKUP(J$3:J$344,'TABLE DE VALEURS'!$A$1:$B$132)</f>
        <v>0</v>
      </c>
      <c r="L81" s="64"/>
      <c r="M81" s="55" t="s">
        <v>43</v>
      </c>
      <c r="N81" s="53">
        <f>LOOKUP(M$3:M$344,'TABLE DE VALEURS'!$A$1:$B$132)</f>
        <v>0</v>
      </c>
      <c r="O81" s="69"/>
      <c r="P81" s="55" t="s">
        <v>43</v>
      </c>
      <c r="Q81" s="57">
        <f>LOOKUP(P$3:P$344,'TABLE DE VALEURS'!$A$1:$B$132)</f>
        <v>0</v>
      </c>
      <c r="R81" s="58">
        <f t="shared" si="2"/>
        <v>0</v>
      </c>
      <c r="S81" s="90">
        <f t="shared" si="3"/>
        <v>22</v>
      </c>
    </row>
    <row r="82" spans="1:19" x14ac:dyDescent="0.3">
      <c r="A82" s="64"/>
      <c r="B82" s="65"/>
      <c r="C82" s="65"/>
      <c r="D82" s="65"/>
      <c r="E82" s="68"/>
      <c r="F82" s="64"/>
      <c r="G82" s="55" t="s">
        <v>43</v>
      </c>
      <c r="H82" s="53">
        <f>LOOKUP(G$3:G$344,'TABLE DE VALEURS'!$A$1:$B$132)</f>
        <v>0</v>
      </c>
      <c r="I82" s="64"/>
      <c r="J82" s="55" t="s">
        <v>43</v>
      </c>
      <c r="K82" s="53">
        <f>LOOKUP(J$3:J$344,'TABLE DE VALEURS'!$A$1:$B$132)</f>
        <v>0</v>
      </c>
      <c r="L82" s="64"/>
      <c r="M82" s="55" t="s">
        <v>43</v>
      </c>
      <c r="N82" s="53">
        <f>LOOKUP(M$3:M$344,'TABLE DE VALEURS'!$A$1:$B$132)</f>
        <v>0</v>
      </c>
      <c r="O82" s="69"/>
      <c r="P82" s="55" t="s">
        <v>43</v>
      </c>
      <c r="Q82" s="57">
        <f>LOOKUP(P$3:P$344,'TABLE DE VALEURS'!$A$1:$B$132)</f>
        <v>0</v>
      </c>
      <c r="R82" s="58">
        <f t="shared" si="2"/>
        <v>0</v>
      </c>
      <c r="S82" s="90">
        <f t="shared" si="3"/>
        <v>22</v>
      </c>
    </row>
    <row r="83" spans="1:19" x14ac:dyDescent="0.3">
      <c r="A83" s="64"/>
      <c r="B83" s="65"/>
      <c r="C83" s="65"/>
      <c r="D83" s="65"/>
      <c r="E83" s="68"/>
      <c r="F83" s="64"/>
      <c r="G83" s="55" t="s">
        <v>43</v>
      </c>
      <c r="H83" s="53">
        <f>LOOKUP(G$3:G$344,'TABLE DE VALEURS'!$A$1:$B$132)</f>
        <v>0</v>
      </c>
      <c r="I83" s="64"/>
      <c r="J83" s="55" t="s">
        <v>43</v>
      </c>
      <c r="K83" s="53">
        <f>LOOKUP(J$3:J$344,'TABLE DE VALEURS'!$A$1:$B$132)</f>
        <v>0</v>
      </c>
      <c r="L83" s="64"/>
      <c r="M83" s="55" t="s">
        <v>43</v>
      </c>
      <c r="N83" s="53">
        <f>LOOKUP(M$3:M$344,'TABLE DE VALEURS'!$A$1:$B$132)</f>
        <v>0</v>
      </c>
      <c r="O83" s="69"/>
      <c r="P83" s="55" t="s">
        <v>43</v>
      </c>
      <c r="Q83" s="57">
        <f>LOOKUP(P$3:P$344,'TABLE DE VALEURS'!$A$1:$B$132)</f>
        <v>0</v>
      </c>
      <c r="R83" s="58">
        <f t="shared" si="2"/>
        <v>0</v>
      </c>
      <c r="S83" s="90">
        <f t="shared" si="3"/>
        <v>22</v>
      </c>
    </row>
    <row r="84" spans="1:19" x14ac:dyDescent="0.3">
      <c r="A84" s="64"/>
      <c r="B84" s="65"/>
      <c r="C84" s="65"/>
      <c r="D84" s="65"/>
      <c r="E84" s="68"/>
      <c r="F84" s="64"/>
      <c r="G84" s="55" t="s">
        <v>43</v>
      </c>
      <c r="H84" s="53">
        <f>LOOKUP(G$3:G$344,'TABLE DE VALEURS'!$A$1:$B$132)</f>
        <v>0</v>
      </c>
      <c r="I84" s="64"/>
      <c r="J84" s="55" t="s">
        <v>43</v>
      </c>
      <c r="K84" s="53">
        <f>LOOKUP(J$3:J$344,'TABLE DE VALEURS'!$A$1:$B$132)</f>
        <v>0</v>
      </c>
      <c r="L84" s="64"/>
      <c r="M84" s="55" t="s">
        <v>43</v>
      </c>
      <c r="N84" s="53">
        <f>LOOKUP(M$3:M$344,'TABLE DE VALEURS'!$A$1:$B$132)</f>
        <v>0</v>
      </c>
      <c r="O84" s="69"/>
      <c r="P84" s="55" t="s">
        <v>43</v>
      </c>
      <c r="Q84" s="57">
        <f>LOOKUP(P$3:P$344,'TABLE DE VALEURS'!$A$1:$B$132)</f>
        <v>0</v>
      </c>
      <c r="R84" s="58">
        <f t="shared" si="2"/>
        <v>0</v>
      </c>
      <c r="S84" s="90">
        <f t="shared" si="3"/>
        <v>22</v>
      </c>
    </row>
    <row r="85" spans="1:19" x14ac:dyDescent="0.3">
      <c r="A85" s="64"/>
      <c r="B85" s="65"/>
      <c r="C85" s="65"/>
      <c r="D85" s="65"/>
      <c r="E85" s="68"/>
      <c r="F85" s="64"/>
      <c r="G85" s="55" t="s">
        <v>43</v>
      </c>
      <c r="H85" s="53">
        <f>LOOKUP(G$3:G$344,'TABLE DE VALEURS'!$A$1:$B$132)</f>
        <v>0</v>
      </c>
      <c r="I85" s="64"/>
      <c r="J85" s="55" t="s">
        <v>43</v>
      </c>
      <c r="K85" s="53">
        <f>LOOKUP(J$3:J$344,'TABLE DE VALEURS'!$A$1:$B$132)</f>
        <v>0</v>
      </c>
      <c r="L85" s="64"/>
      <c r="M85" s="55" t="s">
        <v>43</v>
      </c>
      <c r="N85" s="53">
        <f>LOOKUP(M$3:M$344,'TABLE DE VALEURS'!$A$1:$B$132)</f>
        <v>0</v>
      </c>
      <c r="O85" s="69"/>
      <c r="P85" s="55" t="s">
        <v>43</v>
      </c>
      <c r="Q85" s="57">
        <f>LOOKUP(P$3:P$344,'TABLE DE VALEURS'!$A$1:$B$132)</f>
        <v>0</v>
      </c>
      <c r="R85" s="58">
        <f t="shared" si="2"/>
        <v>0</v>
      </c>
      <c r="S85" s="90">
        <f t="shared" si="3"/>
        <v>22</v>
      </c>
    </row>
    <row r="86" spans="1:19" x14ac:dyDescent="0.3">
      <c r="A86" s="64"/>
      <c r="B86" s="65"/>
      <c r="C86" s="65"/>
      <c r="D86" s="65"/>
      <c r="E86" s="68"/>
      <c r="F86" s="64"/>
      <c r="G86" s="55" t="s">
        <v>43</v>
      </c>
      <c r="H86" s="53">
        <f>LOOKUP(G$3:G$344,'TABLE DE VALEURS'!$A$1:$B$132)</f>
        <v>0</v>
      </c>
      <c r="I86" s="64"/>
      <c r="J86" s="55" t="s">
        <v>43</v>
      </c>
      <c r="K86" s="53">
        <f>LOOKUP(J$3:J$344,'TABLE DE VALEURS'!$A$1:$B$132)</f>
        <v>0</v>
      </c>
      <c r="L86" s="64"/>
      <c r="M86" s="55" t="s">
        <v>43</v>
      </c>
      <c r="N86" s="53">
        <f>LOOKUP(M$3:M$344,'TABLE DE VALEURS'!$A$1:$B$132)</f>
        <v>0</v>
      </c>
      <c r="O86" s="69"/>
      <c r="P86" s="55" t="s">
        <v>43</v>
      </c>
      <c r="Q86" s="57">
        <f>LOOKUP(P$3:P$344,'TABLE DE VALEURS'!$A$1:$B$132)</f>
        <v>0</v>
      </c>
      <c r="R86" s="58">
        <f t="shared" si="2"/>
        <v>0</v>
      </c>
      <c r="S86" s="90">
        <f t="shared" si="3"/>
        <v>22</v>
      </c>
    </row>
    <row r="87" spans="1:19" x14ac:dyDescent="0.3">
      <c r="A87" s="64"/>
      <c r="B87" s="65"/>
      <c r="C87" s="65"/>
      <c r="D87" s="65"/>
      <c r="E87" s="68"/>
      <c r="F87" s="64"/>
      <c r="G87" s="55" t="s">
        <v>43</v>
      </c>
      <c r="H87" s="53">
        <f>LOOKUP(G$3:G$344,'TABLE DE VALEURS'!$A$1:$B$132)</f>
        <v>0</v>
      </c>
      <c r="I87" s="64"/>
      <c r="J87" s="55" t="s">
        <v>43</v>
      </c>
      <c r="K87" s="53">
        <f>LOOKUP(J$3:J$344,'TABLE DE VALEURS'!$A$1:$B$132)</f>
        <v>0</v>
      </c>
      <c r="L87" s="64"/>
      <c r="M87" s="55" t="s">
        <v>43</v>
      </c>
      <c r="N87" s="53">
        <f>LOOKUP(M$3:M$344,'TABLE DE VALEURS'!$A$1:$B$132)</f>
        <v>0</v>
      </c>
      <c r="O87" s="69"/>
      <c r="P87" s="55" t="s">
        <v>43</v>
      </c>
      <c r="Q87" s="57">
        <f>LOOKUP(P$3:P$344,'TABLE DE VALEURS'!$A$1:$B$132)</f>
        <v>0</v>
      </c>
      <c r="R87" s="58">
        <f t="shared" si="2"/>
        <v>0</v>
      </c>
      <c r="S87" s="90">
        <f t="shared" si="3"/>
        <v>22</v>
      </c>
    </row>
    <row r="88" spans="1:19" x14ac:dyDescent="0.3">
      <c r="A88" s="64"/>
      <c r="B88" s="65"/>
      <c r="C88" s="65"/>
      <c r="D88" s="65"/>
      <c r="E88" s="68"/>
      <c r="F88" s="64"/>
      <c r="G88" s="55" t="s">
        <v>43</v>
      </c>
      <c r="H88" s="53">
        <f>LOOKUP(G$3:G$344,'TABLE DE VALEURS'!$A$1:$B$132)</f>
        <v>0</v>
      </c>
      <c r="I88" s="64"/>
      <c r="J88" s="55" t="s">
        <v>43</v>
      </c>
      <c r="K88" s="53">
        <f>LOOKUP(J$3:J$344,'TABLE DE VALEURS'!$A$1:$B$132)</f>
        <v>0</v>
      </c>
      <c r="L88" s="64"/>
      <c r="M88" s="55" t="s">
        <v>43</v>
      </c>
      <c r="N88" s="53">
        <f>LOOKUP(M$3:M$344,'TABLE DE VALEURS'!$A$1:$B$132)</f>
        <v>0</v>
      </c>
      <c r="O88" s="69"/>
      <c r="P88" s="55" t="s">
        <v>43</v>
      </c>
      <c r="Q88" s="57">
        <f>LOOKUP(P$3:P$344,'TABLE DE VALEURS'!$A$1:$B$132)</f>
        <v>0</v>
      </c>
      <c r="R88" s="58">
        <f t="shared" si="2"/>
        <v>0</v>
      </c>
      <c r="S88" s="90">
        <f t="shared" si="3"/>
        <v>22</v>
      </c>
    </row>
    <row r="89" spans="1:19" x14ac:dyDescent="0.3">
      <c r="A89" s="64"/>
      <c r="B89" s="65"/>
      <c r="C89" s="65"/>
      <c r="D89" s="65"/>
      <c r="E89" s="68"/>
      <c r="F89" s="64"/>
      <c r="G89" s="55" t="s">
        <v>43</v>
      </c>
      <c r="H89" s="53">
        <f>LOOKUP(G$3:G$344,'TABLE DE VALEURS'!$A$1:$B$132)</f>
        <v>0</v>
      </c>
      <c r="I89" s="64"/>
      <c r="J89" s="55" t="s">
        <v>43</v>
      </c>
      <c r="K89" s="53">
        <f>LOOKUP(J$3:J$344,'TABLE DE VALEURS'!$A$1:$B$132)</f>
        <v>0</v>
      </c>
      <c r="L89" s="64"/>
      <c r="M89" s="55" t="s">
        <v>43</v>
      </c>
      <c r="N89" s="53">
        <f>LOOKUP(M$3:M$344,'TABLE DE VALEURS'!$A$1:$B$132)</f>
        <v>0</v>
      </c>
      <c r="O89" s="69"/>
      <c r="P89" s="55" t="s">
        <v>43</v>
      </c>
      <c r="Q89" s="57">
        <f>LOOKUP(P$3:P$344,'TABLE DE VALEURS'!$A$1:$B$132)</f>
        <v>0</v>
      </c>
      <c r="R89" s="58">
        <f t="shared" si="2"/>
        <v>0</v>
      </c>
      <c r="S89" s="90">
        <f t="shared" si="3"/>
        <v>22</v>
      </c>
    </row>
    <row r="90" spans="1:19" x14ac:dyDescent="0.3">
      <c r="A90" s="64"/>
      <c r="B90" s="65"/>
      <c r="C90" s="65"/>
      <c r="D90" s="65"/>
      <c r="E90" s="68"/>
      <c r="F90" s="64"/>
      <c r="G90" s="55" t="s">
        <v>43</v>
      </c>
      <c r="H90" s="53">
        <f>LOOKUP(G$3:G$344,'TABLE DE VALEURS'!$A$1:$B$132)</f>
        <v>0</v>
      </c>
      <c r="I90" s="64"/>
      <c r="J90" s="55" t="s">
        <v>43</v>
      </c>
      <c r="K90" s="53">
        <f>LOOKUP(J$3:J$344,'TABLE DE VALEURS'!$A$1:$B$132)</f>
        <v>0</v>
      </c>
      <c r="L90" s="64"/>
      <c r="M90" s="55" t="s">
        <v>43</v>
      </c>
      <c r="N90" s="53">
        <f>LOOKUP(M$3:M$344,'TABLE DE VALEURS'!$A$1:$B$132)</f>
        <v>0</v>
      </c>
      <c r="O90" s="69"/>
      <c r="P90" s="55" t="s">
        <v>43</v>
      </c>
      <c r="Q90" s="57">
        <f>LOOKUP(P$3:P$344,'TABLE DE VALEURS'!$A$1:$B$132)</f>
        <v>0</v>
      </c>
      <c r="R90" s="58">
        <f t="shared" si="2"/>
        <v>0</v>
      </c>
      <c r="S90" s="90">
        <f t="shared" si="3"/>
        <v>22</v>
      </c>
    </row>
    <row r="91" spans="1:19" x14ac:dyDescent="0.3">
      <c r="A91" s="64"/>
      <c r="B91" s="65"/>
      <c r="C91" s="65"/>
      <c r="D91" s="65"/>
      <c r="E91" s="68"/>
      <c r="F91" s="64"/>
      <c r="G91" s="55" t="s">
        <v>43</v>
      </c>
      <c r="H91" s="53">
        <f>LOOKUP(G$3:G$344,'TABLE DE VALEURS'!$A$1:$B$132)</f>
        <v>0</v>
      </c>
      <c r="I91" s="64"/>
      <c r="J91" s="55" t="s">
        <v>43</v>
      </c>
      <c r="K91" s="53">
        <f>LOOKUP(J$3:J$344,'TABLE DE VALEURS'!$A$1:$B$132)</f>
        <v>0</v>
      </c>
      <c r="L91" s="64"/>
      <c r="M91" s="55" t="s">
        <v>43</v>
      </c>
      <c r="N91" s="53">
        <f>LOOKUP(M$3:M$344,'TABLE DE VALEURS'!$A$1:$B$132)</f>
        <v>0</v>
      </c>
      <c r="O91" s="69"/>
      <c r="P91" s="55" t="s">
        <v>43</v>
      </c>
      <c r="Q91" s="57">
        <f>LOOKUP(P$3:P$344,'TABLE DE VALEURS'!$A$1:$B$132)</f>
        <v>0</v>
      </c>
      <c r="R91" s="58">
        <f t="shared" si="2"/>
        <v>0</v>
      </c>
      <c r="S91" s="90">
        <f t="shared" si="3"/>
        <v>22</v>
      </c>
    </row>
    <row r="92" spans="1:19" x14ac:dyDescent="0.3">
      <c r="A92" s="64"/>
      <c r="B92" s="65"/>
      <c r="C92" s="65"/>
      <c r="D92" s="65"/>
      <c r="E92" s="68"/>
      <c r="F92" s="64"/>
      <c r="G92" s="55" t="s">
        <v>43</v>
      </c>
      <c r="H92" s="53">
        <f>LOOKUP(G$3:G$344,'TABLE DE VALEURS'!$A$1:$B$132)</f>
        <v>0</v>
      </c>
      <c r="I92" s="64"/>
      <c r="J92" s="55" t="s">
        <v>43</v>
      </c>
      <c r="K92" s="53">
        <f>LOOKUP(J$3:J$344,'TABLE DE VALEURS'!$A$1:$B$132)</f>
        <v>0</v>
      </c>
      <c r="L92" s="64"/>
      <c r="M92" s="55" t="s">
        <v>43</v>
      </c>
      <c r="N92" s="53">
        <f>LOOKUP(M$3:M$344,'TABLE DE VALEURS'!$A$1:$B$132)</f>
        <v>0</v>
      </c>
      <c r="O92" s="69"/>
      <c r="P92" s="55" t="s">
        <v>43</v>
      </c>
      <c r="Q92" s="57">
        <f>LOOKUP(P$3:P$344,'TABLE DE VALEURS'!$A$1:$B$132)</f>
        <v>0</v>
      </c>
      <c r="R92" s="58">
        <f t="shared" si="2"/>
        <v>0</v>
      </c>
      <c r="S92" s="90">
        <f t="shared" si="3"/>
        <v>22</v>
      </c>
    </row>
    <row r="93" spans="1:19" x14ac:dyDescent="0.3">
      <c r="A93" s="64"/>
      <c r="B93" s="65"/>
      <c r="C93" s="65"/>
      <c r="D93" s="65"/>
      <c r="E93" s="68"/>
      <c r="F93" s="64"/>
      <c r="G93" s="55" t="s">
        <v>43</v>
      </c>
      <c r="H93" s="53">
        <f>LOOKUP(G$3:G$344,'TABLE DE VALEURS'!$A$1:$B$132)</f>
        <v>0</v>
      </c>
      <c r="I93" s="64"/>
      <c r="J93" s="55" t="s">
        <v>43</v>
      </c>
      <c r="K93" s="53">
        <f>LOOKUP(J$3:J$344,'TABLE DE VALEURS'!$A$1:$B$132)</f>
        <v>0</v>
      </c>
      <c r="L93" s="64"/>
      <c r="M93" s="55" t="s">
        <v>43</v>
      </c>
      <c r="N93" s="53">
        <f>LOOKUP(M$3:M$344,'TABLE DE VALEURS'!$A$1:$B$132)</f>
        <v>0</v>
      </c>
      <c r="O93" s="69"/>
      <c r="P93" s="55" t="s">
        <v>43</v>
      </c>
      <c r="Q93" s="57">
        <f>LOOKUP(P$3:P$344,'TABLE DE VALEURS'!$A$1:$B$132)</f>
        <v>0</v>
      </c>
      <c r="R93" s="58">
        <f t="shared" si="2"/>
        <v>0</v>
      </c>
      <c r="S93" s="90">
        <f t="shared" si="3"/>
        <v>22</v>
      </c>
    </row>
    <row r="94" spans="1:19" x14ac:dyDescent="0.3">
      <c r="A94" s="64"/>
      <c r="B94" s="65"/>
      <c r="C94" s="65"/>
      <c r="D94" s="65"/>
      <c r="E94" s="68"/>
      <c r="F94" s="64"/>
      <c r="G94" s="55" t="s">
        <v>43</v>
      </c>
      <c r="H94" s="53">
        <f>LOOKUP(G$3:G$344,'TABLE DE VALEURS'!$A$1:$B$132)</f>
        <v>0</v>
      </c>
      <c r="I94" s="64"/>
      <c r="J94" s="55" t="s">
        <v>43</v>
      </c>
      <c r="K94" s="53">
        <f>LOOKUP(J$3:J$344,'TABLE DE VALEURS'!$A$1:$B$132)</f>
        <v>0</v>
      </c>
      <c r="L94" s="64"/>
      <c r="M94" s="55" t="s">
        <v>43</v>
      </c>
      <c r="N94" s="53">
        <f>LOOKUP(M$3:M$344,'TABLE DE VALEURS'!$A$1:$B$132)</f>
        <v>0</v>
      </c>
      <c r="O94" s="69"/>
      <c r="P94" s="55" t="s">
        <v>43</v>
      </c>
      <c r="Q94" s="57">
        <f>LOOKUP(P$3:P$344,'TABLE DE VALEURS'!$A$1:$B$132)</f>
        <v>0</v>
      </c>
      <c r="R94" s="58">
        <f t="shared" si="2"/>
        <v>0</v>
      </c>
      <c r="S94" s="90">
        <f t="shared" si="3"/>
        <v>22</v>
      </c>
    </row>
    <row r="95" spans="1:19" x14ac:dyDescent="0.3">
      <c r="A95" s="64"/>
      <c r="B95" s="65"/>
      <c r="C95" s="65"/>
      <c r="D95" s="65"/>
      <c r="E95" s="68"/>
      <c r="F95" s="64"/>
      <c r="G95" s="55" t="s">
        <v>43</v>
      </c>
      <c r="H95" s="53">
        <f>LOOKUP(G$3:G$344,'TABLE DE VALEURS'!$A$1:$B$132)</f>
        <v>0</v>
      </c>
      <c r="I95" s="64"/>
      <c r="J95" s="55" t="s">
        <v>43</v>
      </c>
      <c r="K95" s="53">
        <f>LOOKUP(J$3:J$344,'TABLE DE VALEURS'!$A$1:$B$132)</f>
        <v>0</v>
      </c>
      <c r="L95" s="64"/>
      <c r="M95" s="55" t="s">
        <v>43</v>
      </c>
      <c r="N95" s="53">
        <f>LOOKUP(M$3:M$344,'TABLE DE VALEURS'!$A$1:$B$132)</f>
        <v>0</v>
      </c>
      <c r="O95" s="69"/>
      <c r="P95" s="55" t="s">
        <v>43</v>
      </c>
      <c r="Q95" s="57">
        <f>LOOKUP(P$3:P$344,'TABLE DE VALEURS'!$A$1:$B$132)</f>
        <v>0</v>
      </c>
      <c r="R95" s="58">
        <f t="shared" si="2"/>
        <v>0</v>
      </c>
      <c r="S95" s="90">
        <f t="shared" si="3"/>
        <v>22</v>
      </c>
    </row>
    <row r="96" spans="1:19" x14ac:dyDescent="0.3">
      <c r="A96" s="64"/>
      <c r="B96" s="65"/>
      <c r="C96" s="65"/>
      <c r="D96" s="65"/>
      <c r="E96" s="68"/>
      <c r="F96" s="64"/>
      <c r="G96" s="55" t="s">
        <v>43</v>
      </c>
      <c r="H96" s="53">
        <f>LOOKUP(G$3:G$344,'TABLE DE VALEURS'!$A$1:$B$132)</f>
        <v>0</v>
      </c>
      <c r="I96" s="64"/>
      <c r="J96" s="55" t="s">
        <v>43</v>
      </c>
      <c r="K96" s="53">
        <f>LOOKUP(J$3:J$344,'TABLE DE VALEURS'!$A$1:$B$132)</f>
        <v>0</v>
      </c>
      <c r="L96" s="64"/>
      <c r="M96" s="55" t="s">
        <v>43</v>
      </c>
      <c r="N96" s="53">
        <f>LOOKUP(M$3:M$344,'TABLE DE VALEURS'!$A$1:$B$132)</f>
        <v>0</v>
      </c>
      <c r="O96" s="69"/>
      <c r="P96" s="55" t="s">
        <v>43</v>
      </c>
      <c r="Q96" s="57">
        <f>LOOKUP(P$3:P$344,'TABLE DE VALEURS'!$A$1:$B$132)</f>
        <v>0</v>
      </c>
      <c r="R96" s="58">
        <f t="shared" si="2"/>
        <v>0</v>
      </c>
      <c r="S96" s="90">
        <f t="shared" si="3"/>
        <v>22</v>
      </c>
    </row>
    <row r="97" spans="1:19" x14ac:dyDescent="0.3">
      <c r="A97" s="64"/>
      <c r="B97" s="65"/>
      <c r="C97" s="65"/>
      <c r="D97" s="65"/>
      <c r="E97" s="68"/>
      <c r="F97" s="64"/>
      <c r="G97" s="55" t="s">
        <v>43</v>
      </c>
      <c r="H97" s="53">
        <f>LOOKUP(G$3:G$344,'TABLE DE VALEURS'!$A$1:$B$132)</f>
        <v>0</v>
      </c>
      <c r="I97" s="64"/>
      <c r="J97" s="55" t="s">
        <v>43</v>
      </c>
      <c r="K97" s="53">
        <f>LOOKUP(J$3:J$344,'TABLE DE VALEURS'!$A$1:$B$132)</f>
        <v>0</v>
      </c>
      <c r="L97" s="64"/>
      <c r="M97" s="55" t="s">
        <v>43</v>
      </c>
      <c r="N97" s="53">
        <f>LOOKUP(M$3:M$344,'TABLE DE VALEURS'!$A$1:$B$132)</f>
        <v>0</v>
      </c>
      <c r="O97" s="69"/>
      <c r="P97" s="55" t="s">
        <v>43</v>
      </c>
      <c r="Q97" s="57">
        <f>LOOKUP(P$3:P$344,'TABLE DE VALEURS'!$A$1:$B$132)</f>
        <v>0</v>
      </c>
      <c r="R97" s="58">
        <f t="shared" si="2"/>
        <v>0</v>
      </c>
      <c r="S97" s="90">
        <f t="shared" si="3"/>
        <v>22</v>
      </c>
    </row>
    <row r="98" spans="1:19" x14ac:dyDescent="0.3">
      <c r="A98" s="64"/>
      <c r="B98" s="65"/>
      <c r="C98" s="65"/>
      <c r="D98" s="65"/>
      <c r="E98" s="68"/>
      <c r="F98" s="64"/>
      <c r="G98" s="55" t="s">
        <v>43</v>
      </c>
      <c r="H98" s="53">
        <f>LOOKUP(G$3:G$344,'TABLE DE VALEURS'!$A$1:$B$132)</f>
        <v>0</v>
      </c>
      <c r="I98" s="64"/>
      <c r="J98" s="55" t="s">
        <v>43</v>
      </c>
      <c r="K98" s="53">
        <f>LOOKUP(J$3:J$344,'TABLE DE VALEURS'!$A$1:$B$132)</f>
        <v>0</v>
      </c>
      <c r="L98" s="64"/>
      <c r="M98" s="55" t="s">
        <v>43</v>
      </c>
      <c r="N98" s="53">
        <f>LOOKUP(M$3:M$344,'TABLE DE VALEURS'!$A$1:$B$132)</f>
        <v>0</v>
      </c>
      <c r="O98" s="69"/>
      <c r="P98" s="55" t="s">
        <v>43</v>
      </c>
      <c r="Q98" s="57">
        <f>LOOKUP(P$3:P$344,'TABLE DE VALEURS'!$A$1:$B$132)</f>
        <v>0</v>
      </c>
      <c r="R98" s="58">
        <f t="shared" si="2"/>
        <v>0</v>
      </c>
      <c r="S98" s="90">
        <f t="shared" si="3"/>
        <v>22</v>
      </c>
    </row>
    <row r="99" spans="1:19" x14ac:dyDescent="0.3">
      <c r="A99" s="64"/>
      <c r="B99" s="65"/>
      <c r="C99" s="65"/>
      <c r="D99" s="65"/>
      <c r="E99" s="68"/>
      <c r="F99" s="64"/>
      <c r="G99" s="55" t="s">
        <v>43</v>
      </c>
      <c r="H99" s="53">
        <f>LOOKUP(G$3:G$344,'TABLE DE VALEURS'!$A$1:$B$132)</f>
        <v>0</v>
      </c>
      <c r="I99" s="64"/>
      <c r="J99" s="55" t="s">
        <v>43</v>
      </c>
      <c r="K99" s="53">
        <f>LOOKUP(J$3:J$344,'TABLE DE VALEURS'!$A$1:$B$132)</f>
        <v>0</v>
      </c>
      <c r="L99" s="64"/>
      <c r="M99" s="55" t="s">
        <v>43</v>
      </c>
      <c r="N99" s="53">
        <f>LOOKUP(M$3:M$344,'TABLE DE VALEURS'!$A$1:$B$132)</f>
        <v>0</v>
      </c>
      <c r="O99" s="69"/>
      <c r="P99" s="55" t="s">
        <v>43</v>
      </c>
      <c r="Q99" s="57">
        <f>LOOKUP(P$3:P$344,'TABLE DE VALEURS'!$A$1:$B$132)</f>
        <v>0</v>
      </c>
      <c r="R99" s="58">
        <f t="shared" si="2"/>
        <v>0</v>
      </c>
      <c r="S99" s="90">
        <f t="shared" si="3"/>
        <v>22</v>
      </c>
    </row>
    <row r="100" spans="1:19" x14ac:dyDescent="0.3">
      <c r="A100" s="64"/>
      <c r="B100" s="65"/>
      <c r="C100" s="65"/>
      <c r="D100" s="65"/>
      <c r="E100" s="68"/>
      <c r="F100" s="64"/>
      <c r="G100" s="55" t="s">
        <v>43</v>
      </c>
      <c r="H100" s="53">
        <f>LOOKUP(G$3:G$344,'TABLE DE VALEURS'!$A$1:$B$132)</f>
        <v>0</v>
      </c>
      <c r="I100" s="64"/>
      <c r="J100" s="55" t="s">
        <v>43</v>
      </c>
      <c r="K100" s="53">
        <f>LOOKUP(J$3:J$344,'TABLE DE VALEURS'!$A$1:$B$132)</f>
        <v>0</v>
      </c>
      <c r="L100" s="64"/>
      <c r="M100" s="55" t="s">
        <v>43</v>
      </c>
      <c r="N100" s="53">
        <f>LOOKUP(M$3:M$344,'TABLE DE VALEURS'!$A$1:$B$132)</f>
        <v>0</v>
      </c>
      <c r="O100" s="69"/>
      <c r="P100" s="55" t="s">
        <v>43</v>
      </c>
      <c r="Q100" s="57">
        <f>LOOKUP(P$3:P$344,'TABLE DE VALEURS'!$A$1:$B$132)</f>
        <v>0</v>
      </c>
      <c r="R100" s="58">
        <f t="shared" si="2"/>
        <v>0</v>
      </c>
      <c r="S100" s="90">
        <f t="shared" si="3"/>
        <v>22</v>
      </c>
    </row>
    <row r="101" spans="1:19" x14ac:dyDescent="0.3">
      <c r="A101" s="64"/>
      <c r="B101" s="65"/>
      <c r="C101" s="65"/>
      <c r="D101" s="65"/>
      <c r="E101" s="68"/>
      <c r="F101" s="64"/>
      <c r="G101" s="55" t="s">
        <v>43</v>
      </c>
      <c r="H101" s="53">
        <f>LOOKUP(G$3:G$344,'TABLE DE VALEURS'!$A$1:$B$132)</f>
        <v>0</v>
      </c>
      <c r="I101" s="64"/>
      <c r="J101" s="55" t="s">
        <v>43</v>
      </c>
      <c r="K101" s="53">
        <f>LOOKUP(J$3:J$344,'TABLE DE VALEURS'!$A$1:$B$132)</f>
        <v>0</v>
      </c>
      <c r="L101" s="64"/>
      <c r="M101" s="55" t="s">
        <v>43</v>
      </c>
      <c r="N101" s="53">
        <f>LOOKUP(M$3:M$344,'TABLE DE VALEURS'!$A$1:$B$132)</f>
        <v>0</v>
      </c>
      <c r="O101" s="69"/>
      <c r="P101" s="55" t="s">
        <v>43</v>
      </c>
      <c r="Q101" s="57">
        <f>LOOKUP(P$3:P$344,'TABLE DE VALEURS'!$A$1:$B$132)</f>
        <v>0</v>
      </c>
      <c r="R101" s="58">
        <f t="shared" si="2"/>
        <v>0</v>
      </c>
      <c r="S101" s="90">
        <f t="shared" si="3"/>
        <v>22</v>
      </c>
    </row>
    <row r="102" spans="1:19" x14ac:dyDescent="0.3">
      <c r="A102" s="64"/>
      <c r="B102" s="65"/>
      <c r="C102" s="65"/>
      <c r="D102" s="65"/>
      <c r="E102" s="68"/>
      <c r="F102" s="64"/>
      <c r="G102" s="55" t="s">
        <v>43</v>
      </c>
      <c r="H102" s="53">
        <f>LOOKUP(G$3:G$344,'TABLE DE VALEURS'!$A$1:$B$132)</f>
        <v>0</v>
      </c>
      <c r="I102" s="64"/>
      <c r="J102" s="55" t="s">
        <v>43</v>
      </c>
      <c r="K102" s="53">
        <f>LOOKUP(J$3:J$344,'TABLE DE VALEURS'!$A$1:$B$132)</f>
        <v>0</v>
      </c>
      <c r="L102" s="64"/>
      <c r="M102" s="55" t="s">
        <v>43</v>
      </c>
      <c r="N102" s="53">
        <f>LOOKUP(M$3:M$344,'TABLE DE VALEURS'!$A$1:$B$132)</f>
        <v>0</v>
      </c>
      <c r="O102" s="69"/>
      <c r="P102" s="55" t="s">
        <v>43</v>
      </c>
      <c r="Q102" s="57">
        <f>LOOKUP(P$3:P$344,'TABLE DE VALEURS'!$A$1:$B$132)</f>
        <v>0</v>
      </c>
      <c r="R102" s="58">
        <f t="shared" si="2"/>
        <v>0</v>
      </c>
      <c r="S102" s="90">
        <f t="shared" si="3"/>
        <v>22</v>
      </c>
    </row>
    <row r="103" spans="1:19" x14ac:dyDescent="0.3">
      <c r="A103" s="64"/>
      <c r="B103" s="65"/>
      <c r="C103" s="65"/>
      <c r="D103" s="65"/>
      <c r="E103" s="68"/>
      <c r="F103" s="64"/>
      <c r="G103" s="55" t="s">
        <v>43</v>
      </c>
      <c r="H103" s="53">
        <f>LOOKUP(G$3:G$344,'TABLE DE VALEURS'!$A$1:$B$132)</f>
        <v>0</v>
      </c>
      <c r="I103" s="64"/>
      <c r="J103" s="55" t="s">
        <v>43</v>
      </c>
      <c r="K103" s="53">
        <f>LOOKUP(J$3:J$344,'TABLE DE VALEURS'!$A$1:$B$132)</f>
        <v>0</v>
      </c>
      <c r="L103" s="64"/>
      <c r="M103" s="55" t="s">
        <v>43</v>
      </c>
      <c r="N103" s="53">
        <f>LOOKUP(M$3:M$344,'TABLE DE VALEURS'!$A$1:$B$132)</f>
        <v>0</v>
      </c>
      <c r="O103" s="69"/>
      <c r="P103" s="55" t="s">
        <v>43</v>
      </c>
      <c r="Q103" s="57">
        <f>LOOKUP(P$3:P$344,'TABLE DE VALEURS'!$A$1:$B$132)</f>
        <v>0</v>
      </c>
      <c r="R103" s="58">
        <f t="shared" si="2"/>
        <v>0</v>
      </c>
      <c r="S103" s="90">
        <f t="shared" si="3"/>
        <v>22</v>
      </c>
    </row>
    <row r="104" spans="1:19" x14ac:dyDescent="0.3">
      <c r="A104" s="64"/>
      <c r="B104" s="65"/>
      <c r="C104" s="65"/>
      <c r="D104" s="65"/>
      <c r="E104" s="68"/>
      <c r="F104" s="64"/>
      <c r="G104" s="55" t="s">
        <v>43</v>
      </c>
      <c r="H104" s="53">
        <f>LOOKUP(G$3:G$344,'TABLE DE VALEURS'!$A$1:$B$132)</f>
        <v>0</v>
      </c>
      <c r="I104" s="64"/>
      <c r="J104" s="55" t="s">
        <v>43</v>
      </c>
      <c r="K104" s="53">
        <f>LOOKUP(J$3:J$344,'TABLE DE VALEURS'!$A$1:$B$132)</f>
        <v>0</v>
      </c>
      <c r="L104" s="64"/>
      <c r="M104" s="55" t="s">
        <v>43</v>
      </c>
      <c r="N104" s="53">
        <f>LOOKUP(M$3:M$344,'TABLE DE VALEURS'!$A$1:$B$132)</f>
        <v>0</v>
      </c>
      <c r="O104" s="69"/>
      <c r="P104" s="55" t="s">
        <v>43</v>
      </c>
      <c r="Q104" s="57">
        <f>LOOKUP(P$3:P$344,'TABLE DE VALEURS'!$A$1:$B$132)</f>
        <v>0</v>
      </c>
      <c r="R104" s="58">
        <f t="shared" si="2"/>
        <v>0</v>
      </c>
      <c r="S104" s="90">
        <f t="shared" si="3"/>
        <v>22</v>
      </c>
    </row>
    <row r="105" spans="1:19" x14ac:dyDescent="0.3">
      <c r="A105" s="64"/>
      <c r="B105" s="65"/>
      <c r="C105" s="65"/>
      <c r="D105" s="65"/>
      <c r="E105" s="68"/>
      <c r="F105" s="64"/>
      <c r="G105" s="55" t="s">
        <v>43</v>
      </c>
      <c r="H105" s="53">
        <f>LOOKUP(G$3:G$344,'TABLE DE VALEURS'!$A$1:$B$132)</f>
        <v>0</v>
      </c>
      <c r="I105" s="64"/>
      <c r="J105" s="55" t="s">
        <v>43</v>
      </c>
      <c r="K105" s="53">
        <f>LOOKUP(J$3:J$344,'TABLE DE VALEURS'!$A$1:$B$132)</f>
        <v>0</v>
      </c>
      <c r="L105" s="64"/>
      <c r="M105" s="55" t="s">
        <v>43</v>
      </c>
      <c r="N105" s="53">
        <f>LOOKUP(M$3:M$344,'TABLE DE VALEURS'!$A$1:$B$132)</f>
        <v>0</v>
      </c>
      <c r="O105" s="69"/>
      <c r="P105" s="55" t="s">
        <v>43</v>
      </c>
      <c r="Q105" s="57">
        <f>LOOKUP(P$3:P$344,'TABLE DE VALEURS'!$A$1:$B$132)</f>
        <v>0</v>
      </c>
      <c r="R105" s="58">
        <f t="shared" si="2"/>
        <v>0</v>
      </c>
      <c r="S105" s="90">
        <f t="shared" si="3"/>
        <v>22</v>
      </c>
    </row>
    <row r="106" spans="1:19" x14ac:dyDescent="0.3">
      <c r="A106" s="64"/>
      <c r="B106" s="65"/>
      <c r="C106" s="65"/>
      <c r="D106" s="65"/>
      <c r="E106" s="68"/>
      <c r="F106" s="64"/>
      <c r="G106" s="55" t="s">
        <v>43</v>
      </c>
      <c r="H106" s="53">
        <f>LOOKUP(G$3:G$344,'TABLE DE VALEURS'!$A$1:$B$132)</f>
        <v>0</v>
      </c>
      <c r="I106" s="64"/>
      <c r="J106" s="55" t="s">
        <v>43</v>
      </c>
      <c r="K106" s="53">
        <f>LOOKUP(J$3:J$344,'TABLE DE VALEURS'!$A$1:$B$132)</f>
        <v>0</v>
      </c>
      <c r="L106" s="64"/>
      <c r="M106" s="55" t="s">
        <v>43</v>
      </c>
      <c r="N106" s="53">
        <f>LOOKUP(M$3:M$344,'TABLE DE VALEURS'!$A$1:$B$132)</f>
        <v>0</v>
      </c>
      <c r="O106" s="69"/>
      <c r="P106" s="55" t="s">
        <v>43</v>
      </c>
      <c r="Q106" s="57">
        <f>LOOKUP(P$3:P$344,'TABLE DE VALEURS'!$A$1:$B$132)</f>
        <v>0</v>
      </c>
      <c r="R106" s="58">
        <f t="shared" si="2"/>
        <v>0</v>
      </c>
      <c r="S106" s="90">
        <f t="shared" si="3"/>
        <v>22</v>
      </c>
    </row>
    <row r="107" spans="1:19" x14ac:dyDescent="0.3">
      <c r="A107" s="64"/>
      <c r="B107" s="65"/>
      <c r="C107" s="65"/>
      <c r="D107" s="65"/>
      <c r="E107" s="68"/>
      <c r="F107" s="64"/>
      <c r="G107" s="55" t="s">
        <v>43</v>
      </c>
      <c r="H107" s="53">
        <f>LOOKUP(G$3:G$344,'TABLE DE VALEURS'!$A$1:$B$132)</f>
        <v>0</v>
      </c>
      <c r="I107" s="64"/>
      <c r="J107" s="55" t="s">
        <v>43</v>
      </c>
      <c r="K107" s="53">
        <f>LOOKUP(J$3:J$344,'TABLE DE VALEURS'!$A$1:$B$132)</f>
        <v>0</v>
      </c>
      <c r="L107" s="64"/>
      <c r="M107" s="55" t="s">
        <v>43</v>
      </c>
      <c r="N107" s="53">
        <f>LOOKUP(M$3:M$344,'TABLE DE VALEURS'!$A$1:$B$132)</f>
        <v>0</v>
      </c>
      <c r="O107" s="69"/>
      <c r="P107" s="55" t="s">
        <v>43</v>
      </c>
      <c r="Q107" s="57">
        <f>LOOKUP(P$3:P$344,'TABLE DE VALEURS'!$A$1:$B$132)</f>
        <v>0</v>
      </c>
      <c r="R107" s="58">
        <f t="shared" si="2"/>
        <v>0</v>
      </c>
      <c r="S107" s="90">
        <f t="shared" si="3"/>
        <v>22</v>
      </c>
    </row>
    <row r="108" spans="1:19" x14ac:dyDescent="0.3">
      <c r="A108" s="64"/>
      <c r="B108" s="65"/>
      <c r="C108" s="65"/>
      <c r="D108" s="65"/>
      <c r="E108" s="68"/>
      <c r="F108" s="64"/>
      <c r="G108" s="55" t="s">
        <v>43</v>
      </c>
      <c r="H108" s="53">
        <f>LOOKUP(G$3:G$344,'TABLE DE VALEURS'!$A$1:$B$132)</f>
        <v>0</v>
      </c>
      <c r="I108" s="64"/>
      <c r="J108" s="55" t="s">
        <v>43</v>
      </c>
      <c r="K108" s="53">
        <f>LOOKUP(J$3:J$344,'TABLE DE VALEURS'!$A$1:$B$132)</f>
        <v>0</v>
      </c>
      <c r="L108" s="64"/>
      <c r="M108" s="55" t="s">
        <v>43</v>
      </c>
      <c r="N108" s="53">
        <f>LOOKUP(M$3:M$344,'TABLE DE VALEURS'!$A$1:$B$132)</f>
        <v>0</v>
      </c>
      <c r="O108" s="69"/>
      <c r="P108" s="55" t="s">
        <v>43</v>
      </c>
      <c r="Q108" s="57">
        <f>LOOKUP(P$3:P$344,'TABLE DE VALEURS'!$A$1:$B$132)</f>
        <v>0</v>
      </c>
      <c r="R108" s="58">
        <f t="shared" si="2"/>
        <v>0</v>
      </c>
      <c r="S108" s="90">
        <f t="shared" si="3"/>
        <v>22</v>
      </c>
    </row>
    <row r="109" spans="1:19" x14ac:dyDescent="0.3">
      <c r="A109" s="64"/>
      <c r="B109" s="65"/>
      <c r="C109" s="65"/>
      <c r="D109" s="65"/>
      <c r="E109" s="68"/>
      <c r="F109" s="64"/>
      <c r="G109" s="55" t="s">
        <v>43</v>
      </c>
      <c r="H109" s="53">
        <f>LOOKUP(G$3:G$344,'TABLE DE VALEURS'!$A$1:$B$132)</f>
        <v>0</v>
      </c>
      <c r="I109" s="64"/>
      <c r="J109" s="55" t="s">
        <v>43</v>
      </c>
      <c r="K109" s="53">
        <f>LOOKUP(J$3:J$344,'TABLE DE VALEURS'!$A$1:$B$132)</f>
        <v>0</v>
      </c>
      <c r="L109" s="64"/>
      <c r="M109" s="55" t="s">
        <v>43</v>
      </c>
      <c r="N109" s="53">
        <f>LOOKUP(M$3:M$344,'TABLE DE VALEURS'!$A$1:$B$132)</f>
        <v>0</v>
      </c>
      <c r="O109" s="69"/>
      <c r="P109" s="55" t="s">
        <v>43</v>
      </c>
      <c r="Q109" s="57">
        <f>LOOKUP(P$3:P$344,'TABLE DE VALEURS'!$A$1:$B$132)</f>
        <v>0</v>
      </c>
      <c r="R109" s="58">
        <f t="shared" si="2"/>
        <v>0</v>
      </c>
      <c r="S109" s="90">
        <f t="shared" si="3"/>
        <v>22</v>
      </c>
    </row>
    <row r="110" spans="1:19" x14ac:dyDescent="0.3">
      <c r="A110" s="64"/>
      <c r="B110" s="65"/>
      <c r="C110" s="65"/>
      <c r="D110" s="65"/>
      <c r="E110" s="68"/>
      <c r="F110" s="64"/>
      <c r="G110" s="55" t="s">
        <v>43</v>
      </c>
      <c r="H110" s="53">
        <f>LOOKUP(G$3:G$344,'TABLE DE VALEURS'!$A$1:$B$132)</f>
        <v>0</v>
      </c>
      <c r="I110" s="64"/>
      <c r="J110" s="55" t="s">
        <v>43</v>
      </c>
      <c r="K110" s="53">
        <f>LOOKUP(J$3:J$344,'TABLE DE VALEURS'!$A$1:$B$132)</f>
        <v>0</v>
      </c>
      <c r="L110" s="64"/>
      <c r="M110" s="55" t="s">
        <v>43</v>
      </c>
      <c r="N110" s="53">
        <f>LOOKUP(M$3:M$344,'TABLE DE VALEURS'!$A$1:$B$132)</f>
        <v>0</v>
      </c>
      <c r="O110" s="69"/>
      <c r="P110" s="55" t="s">
        <v>43</v>
      </c>
      <c r="Q110" s="57">
        <f>LOOKUP(P$3:P$344,'TABLE DE VALEURS'!$A$1:$B$132)</f>
        <v>0</v>
      </c>
      <c r="R110" s="58">
        <f t="shared" si="2"/>
        <v>0</v>
      </c>
      <c r="S110" s="90">
        <f t="shared" si="3"/>
        <v>22</v>
      </c>
    </row>
    <row r="111" spans="1:19" x14ac:dyDescent="0.3">
      <c r="A111" s="64"/>
      <c r="B111" s="65"/>
      <c r="C111" s="65"/>
      <c r="D111" s="65"/>
      <c r="E111" s="68"/>
      <c r="F111" s="64"/>
      <c r="G111" s="55" t="s">
        <v>43</v>
      </c>
      <c r="H111" s="53">
        <f>LOOKUP(G$3:G$344,'TABLE DE VALEURS'!$A$1:$B$132)</f>
        <v>0</v>
      </c>
      <c r="I111" s="64"/>
      <c r="J111" s="55" t="s">
        <v>43</v>
      </c>
      <c r="K111" s="53">
        <f>LOOKUP(J$3:J$344,'TABLE DE VALEURS'!$A$1:$B$132)</f>
        <v>0</v>
      </c>
      <c r="L111" s="64"/>
      <c r="M111" s="55" t="s">
        <v>43</v>
      </c>
      <c r="N111" s="53">
        <f>LOOKUP(M$3:M$344,'TABLE DE VALEURS'!$A$1:$B$132)</f>
        <v>0</v>
      </c>
      <c r="O111" s="69"/>
      <c r="P111" s="55" t="s">
        <v>43</v>
      </c>
      <c r="Q111" s="57">
        <f>LOOKUP(P$3:P$344,'TABLE DE VALEURS'!$A$1:$B$132)</f>
        <v>0</v>
      </c>
      <c r="R111" s="58">
        <f t="shared" si="2"/>
        <v>0</v>
      </c>
      <c r="S111" s="90">
        <f t="shared" si="3"/>
        <v>22</v>
      </c>
    </row>
    <row r="112" spans="1:19" x14ac:dyDescent="0.3">
      <c r="A112" s="64"/>
      <c r="B112" s="65"/>
      <c r="C112" s="65"/>
      <c r="D112" s="65"/>
      <c r="E112" s="68"/>
      <c r="F112" s="64"/>
      <c r="G112" s="55" t="s">
        <v>43</v>
      </c>
      <c r="H112" s="53">
        <f>LOOKUP(G$3:G$344,'TABLE DE VALEURS'!$A$1:$B$132)</f>
        <v>0</v>
      </c>
      <c r="I112" s="64"/>
      <c r="J112" s="55" t="s">
        <v>43</v>
      </c>
      <c r="K112" s="53">
        <f>LOOKUP(J$3:J$344,'TABLE DE VALEURS'!$A$1:$B$132)</f>
        <v>0</v>
      </c>
      <c r="L112" s="64"/>
      <c r="M112" s="55" t="s">
        <v>43</v>
      </c>
      <c r="N112" s="53">
        <f>LOOKUP(M$3:M$344,'TABLE DE VALEURS'!$A$1:$B$132)</f>
        <v>0</v>
      </c>
      <c r="O112" s="69"/>
      <c r="P112" s="55" t="s">
        <v>43</v>
      </c>
      <c r="Q112" s="57">
        <f>LOOKUP(P$3:P$344,'TABLE DE VALEURS'!$A$1:$B$132)</f>
        <v>0</v>
      </c>
      <c r="R112" s="58">
        <f t="shared" si="2"/>
        <v>0</v>
      </c>
      <c r="S112" s="90">
        <f t="shared" si="3"/>
        <v>22</v>
      </c>
    </row>
    <row r="113" spans="1:19" x14ac:dyDescent="0.3">
      <c r="A113" s="64"/>
      <c r="B113" s="65"/>
      <c r="C113" s="65"/>
      <c r="D113" s="65"/>
      <c r="E113" s="68"/>
      <c r="F113" s="64"/>
      <c r="G113" s="55" t="s">
        <v>43</v>
      </c>
      <c r="H113" s="53">
        <f>LOOKUP(G$3:G$344,'TABLE DE VALEURS'!$A$1:$B$132)</f>
        <v>0</v>
      </c>
      <c r="I113" s="64"/>
      <c r="J113" s="55" t="s">
        <v>43</v>
      </c>
      <c r="K113" s="53">
        <f>LOOKUP(J$3:J$344,'TABLE DE VALEURS'!$A$1:$B$132)</f>
        <v>0</v>
      </c>
      <c r="L113" s="64"/>
      <c r="M113" s="55" t="s">
        <v>43</v>
      </c>
      <c r="N113" s="53">
        <f>LOOKUP(M$3:M$344,'TABLE DE VALEURS'!$A$1:$B$132)</f>
        <v>0</v>
      </c>
      <c r="O113" s="69"/>
      <c r="P113" s="55" t="s">
        <v>43</v>
      </c>
      <c r="Q113" s="57">
        <f>LOOKUP(P$3:P$344,'TABLE DE VALEURS'!$A$1:$B$132)</f>
        <v>0</v>
      </c>
      <c r="R113" s="58">
        <f t="shared" si="2"/>
        <v>0</v>
      </c>
      <c r="S113" s="90">
        <f t="shared" si="3"/>
        <v>22</v>
      </c>
    </row>
    <row r="114" spans="1:19" x14ac:dyDescent="0.3">
      <c r="A114" s="64"/>
      <c r="B114" s="65"/>
      <c r="C114" s="65"/>
      <c r="D114" s="65"/>
      <c r="E114" s="68"/>
      <c r="F114" s="64"/>
      <c r="G114" s="55" t="s">
        <v>43</v>
      </c>
      <c r="H114" s="53">
        <f>LOOKUP(G$3:G$344,'TABLE DE VALEURS'!$A$1:$B$132)</f>
        <v>0</v>
      </c>
      <c r="I114" s="64"/>
      <c r="J114" s="55" t="s">
        <v>43</v>
      </c>
      <c r="K114" s="53">
        <f>LOOKUP(J$3:J$344,'TABLE DE VALEURS'!$A$1:$B$132)</f>
        <v>0</v>
      </c>
      <c r="L114" s="64"/>
      <c r="M114" s="55" t="s">
        <v>43</v>
      </c>
      <c r="N114" s="53">
        <f>LOOKUP(M$3:M$344,'TABLE DE VALEURS'!$A$1:$B$132)</f>
        <v>0</v>
      </c>
      <c r="O114" s="69"/>
      <c r="P114" s="55" t="s">
        <v>43</v>
      </c>
      <c r="Q114" s="57">
        <f>LOOKUP(P$3:P$344,'TABLE DE VALEURS'!$A$1:$B$132)</f>
        <v>0</v>
      </c>
      <c r="R114" s="58">
        <f t="shared" si="2"/>
        <v>0</v>
      </c>
      <c r="S114" s="90">
        <f t="shared" si="3"/>
        <v>22</v>
      </c>
    </row>
    <row r="115" spans="1:19" x14ac:dyDescent="0.3">
      <c r="A115" s="64"/>
      <c r="B115" s="65"/>
      <c r="C115" s="65"/>
      <c r="D115" s="65"/>
      <c r="E115" s="68"/>
      <c r="F115" s="64"/>
      <c r="G115" s="55" t="s">
        <v>43</v>
      </c>
      <c r="H115" s="53">
        <f>LOOKUP(G$3:G$344,'TABLE DE VALEURS'!$A$1:$B$132)</f>
        <v>0</v>
      </c>
      <c r="I115" s="64"/>
      <c r="J115" s="55" t="s">
        <v>43</v>
      </c>
      <c r="K115" s="53">
        <f>LOOKUP(J$3:J$344,'TABLE DE VALEURS'!$A$1:$B$132)</f>
        <v>0</v>
      </c>
      <c r="L115" s="64"/>
      <c r="M115" s="55" t="s">
        <v>43</v>
      </c>
      <c r="N115" s="53">
        <f>LOOKUP(M$3:M$344,'TABLE DE VALEURS'!$A$1:$B$132)</f>
        <v>0</v>
      </c>
      <c r="O115" s="69"/>
      <c r="P115" s="55" t="s">
        <v>43</v>
      </c>
      <c r="Q115" s="57">
        <f>LOOKUP(P$3:P$344,'TABLE DE VALEURS'!$A$1:$B$132)</f>
        <v>0</v>
      </c>
      <c r="R115" s="58">
        <f t="shared" si="2"/>
        <v>0</v>
      </c>
      <c r="S115" s="90">
        <f t="shared" si="3"/>
        <v>22</v>
      </c>
    </row>
    <row r="116" spans="1:19" x14ac:dyDescent="0.3">
      <c r="A116" s="64"/>
      <c r="B116" s="65"/>
      <c r="C116" s="65"/>
      <c r="D116" s="65"/>
      <c r="E116" s="68"/>
      <c r="F116" s="64"/>
      <c r="G116" s="55" t="s">
        <v>43</v>
      </c>
      <c r="H116" s="53">
        <f>LOOKUP(G$3:G$344,'TABLE DE VALEURS'!$A$1:$B$132)</f>
        <v>0</v>
      </c>
      <c r="I116" s="64"/>
      <c r="J116" s="55" t="s">
        <v>43</v>
      </c>
      <c r="K116" s="53">
        <f>LOOKUP(J$3:J$344,'TABLE DE VALEURS'!$A$1:$B$132)</f>
        <v>0</v>
      </c>
      <c r="L116" s="64"/>
      <c r="M116" s="55" t="s">
        <v>43</v>
      </c>
      <c r="N116" s="53">
        <f>LOOKUP(M$3:M$344,'TABLE DE VALEURS'!$A$1:$B$132)</f>
        <v>0</v>
      </c>
      <c r="O116" s="69"/>
      <c r="P116" s="55" t="s">
        <v>43</v>
      </c>
      <c r="Q116" s="57">
        <f>LOOKUP(P$3:P$344,'TABLE DE VALEURS'!$A$1:$B$132)</f>
        <v>0</v>
      </c>
      <c r="R116" s="58">
        <f t="shared" si="2"/>
        <v>0</v>
      </c>
      <c r="S116" s="90">
        <f t="shared" si="3"/>
        <v>22</v>
      </c>
    </row>
    <row r="117" spans="1:19" x14ac:dyDescent="0.3">
      <c r="A117" s="64"/>
      <c r="B117" s="65"/>
      <c r="C117" s="65"/>
      <c r="D117" s="65"/>
      <c r="E117" s="68"/>
      <c r="F117" s="64"/>
      <c r="G117" s="55" t="s">
        <v>43</v>
      </c>
      <c r="H117" s="53">
        <f>LOOKUP(G$3:G$344,'TABLE DE VALEURS'!$A$1:$B$132)</f>
        <v>0</v>
      </c>
      <c r="I117" s="64"/>
      <c r="J117" s="55" t="s">
        <v>43</v>
      </c>
      <c r="K117" s="53">
        <f>LOOKUP(J$3:J$344,'TABLE DE VALEURS'!$A$1:$B$132)</f>
        <v>0</v>
      </c>
      <c r="L117" s="64"/>
      <c r="M117" s="55" t="s">
        <v>43</v>
      </c>
      <c r="N117" s="53">
        <f>LOOKUP(M$3:M$344,'TABLE DE VALEURS'!$A$1:$B$132)</f>
        <v>0</v>
      </c>
      <c r="O117" s="69"/>
      <c r="P117" s="55" t="s">
        <v>43</v>
      </c>
      <c r="Q117" s="57">
        <f>LOOKUP(P$3:P$344,'TABLE DE VALEURS'!$A$1:$B$132)</f>
        <v>0</v>
      </c>
      <c r="R117" s="58">
        <f t="shared" si="2"/>
        <v>0</v>
      </c>
      <c r="S117" s="90">
        <f t="shared" si="3"/>
        <v>22</v>
      </c>
    </row>
    <row r="118" spans="1:19" x14ac:dyDescent="0.3">
      <c r="A118" s="64"/>
      <c r="B118" s="65"/>
      <c r="C118" s="65"/>
      <c r="D118" s="65"/>
      <c r="E118" s="68"/>
      <c r="F118" s="64"/>
      <c r="G118" s="55" t="s">
        <v>43</v>
      </c>
      <c r="H118" s="53">
        <f>LOOKUP(G$3:G$344,'TABLE DE VALEURS'!$A$1:$B$132)</f>
        <v>0</v>
      </c>
      <c r="I118" s="64"/>
      <c r="J118" s="55" t="s">
        <v>43</v>
      </c>
      <c r="K118" s="53">
        <f>LOOKUP(J$3:J$344,'TABLE DE VALEURS'!$A$1:$B$132)</f>
        <v>0</v>
      </c>
      <c r="L118" s="64"/>
      <c r="M118" s="55" t="s">
        <v>43</v>
      </c>
      <c r="N118" s="53">
        <f>LOOKUP(M$3:M$344,'TABLE DE VALEURS'!$A$1:$B$132)</f>
        <v>0</v>
      </c>
      <c r="O118" s="69"/>
      <c r="P118" s="55" t="s">
        <v>43</v>
      </c>
      <c r="Q118" s="57">
        <f>LOOKUP(P$3:P$344,'TABLE DE VALEURS'!$A$1:$B$132)</f>
        <v>0</v>
      </c>
      <c r="R118" s="58">
        <f t="shared" si="2"/>
        <v>0</v>
      </c>
      <c r="S118" s="90">
        <f t="shared" si="3"/>
        <v>22</v>
      </c>
    </row>
    <row r="119" spans="1:19" x14ac:dyDescent="0.3">
      <c r="A119" s="64"/>
      <c r="B119" s="65"/>
      <c r="C119" s="65"/>
      <c r="D119" s="65"/>
      <c r="E119" s="68"/>
      <c r="F119" s="64"/>
      <c r="G119" s="55" t="s">
        <v>43</v>
      </c>
      <c r="H119" s="53">
        <f>LOOKUP(G$3:G$344,'TABLE DE VALEURS'!$A$1:$B$132)</f>
        <v>0</v>
      </c>
      <c r="I119" s="64"/>
      <c r="J119" s="55" t="s">
        <v>43</v>
      </c>
      <c r="K119" s="53">
        <f>LOOKUP(J$3:J$344,'TABLE DE VALEURS'!$A$1:$B$132)</f>
        <v>0</v>
      </c>
      <c r="L119" s="64"/>
      <c r="M119" s="55" t="s">
        <v>43</v>
      </c>
      <c r="N119" s="53">
        <f>LOOKUP(M$3:M$344,'TABLE DE VALEURS'!$A$1:$B$132)</f>
        <v>0</v>
      </c>
      <c r="O119" s="69"/>
      <c r="P119" s="55" t="s">
        <v>43</v>
      </c>
      <c r="Q119" s="57">
        <f>LOOKUP(P$3:P$344,'TABLE DE VALEURS'!$A$1:$B$132)</f>
        <v>0</v>
      </c>
      <c r="R119" s="58">
        <f t="shared" si="2"/>
        <v>0</v>
      </c>
      <c r="S119" s="90">
        <f t="shared" si="3"/>
        <v>22</v>
      </c>
    </row>
    <row r="120" spans="1:19" x14ac:dyDescent="0.3">
      <c r="A120" s="64"/>
      <c r="B120" s="65"/>
      <c r="C120" s="65"/>
      <c r="D120" s="65"/>
      <c r="E120" s="68"/>
      <c r="F120" s="64"/>
      <c r="G120" s="55" t="s">
        <v>43</v>
      </c>
      <c r="H120" s="53">
        <f>LOOKUP(G$3:G$344,'TABLE DE VALEURS'!$A$1:$B$132)</f>
        <v>0</v>
      </c>
      <c r="I120" s="64"/>
      <c r="J120" s="55" t="s">
        <v>43</v>
      </c>
      <c r="K120" s="53">
        <f>LOOKUP(J$3:J$344,'TABLE DE VALEURS'!$A$1:$B$132)</f>
        <v>0</v>
      </c>
      <c r="L120" s="64"/>
      <c r="M120" s="55" t="s">
        <v>43</v>
      </c>
      <c r="N120" s="53">
        <f>LOOKUP(M$3:M$344,'TABLE DE VALEURS'!$A$1:$B$132)</f>
        <v>0</v>
      </c>
      <c r="O120" s="69"/>
      <c r="P120" s="55" t="s">
        <v>43</v>
      </c>
      <c r="Q120" s="57">
        <f>LOOKUP(P$3:P$344,'TABLE DE VALEURS'!$A$1:$B$132)</f>
        <v>0</v>
      </c>
      <c r="R120" s="58">
        <f t="shared" si="2"/>
        <v>0</v>
      </c>
      <c r="S120" s="90">
        <f t="shared" si="3"/>
        <v>22</v>
      </c>
    </row>
    <row r="121" spans="1:19" x14ac:dyDescent="0.3">
      <c r="A121" s="64"/>
      <c r="B121" s="65"/>
      <c r="C121" s="65"/>
      <c r="D121" s="65"/>
      <c r="E121" s="68"/>
      <c r="F121" s="64"/>
      <c r="G121" s="55" t="s">
        <v>43</v>
      </c>
      <c r="H121" s="53">
        <f>LOOKUP(G$3:G$344,'TABLE DE VALEURS'!$A$1:$B$132)</f>
        <v>0</v>
      </c>
      <c r="I121" s="64"/>
      <c r="J121" s="55" t="s">
        <v>43</v>
      </c>
      <c r="K121" s="53">
        <f>LOOKUP(J$3:J$344,'TABLE DE VALEURS'!$A$1:$B$132)</f>
        <v>0</v>
      </c>
      <c r="L121" s="64"/>
      <c r="M121" s="55" t="s">
        <v>43</v>
      </c>
      <c r="N121" s="53">
        <f>LOOKUP(M$3:M$344,'TABLE DE VALEURS'!$A$1:$B$132)</f>
        <v>0</v>
      </c>
      <c r="O121" s="69"/>
      <c r="P121" s="55" t="s">
        <v>43</v>
      </c>
      <c r="Q121" s="57">
        <f>LOOKUP(P$3:P$344,'TABLE DE VALEURS'!$A$1:$B$132)</f>
        <v>0</v>
      </c>
      <c r="R121" s="58">
        <f t="shared" si="2"/>
        <v>0</v>
      </c>
      <c r="S121" s="90">
        <f t="shared" si="3"/>
        <v>22</v>
      </c>
    </row>
    <row r="122" spans="1:19" x14ac:dyDescent="0.3">
      <c r="A122" s="64"/>
      <c r="B122" s="65"/>
      <c r="C122" s="65"/>
      <c r="D122" s="65"/>
      <c r="E122" s="68"/>
      <c r="F122" s="64"/>
      <c r="G122" s="55" t="s">
        <v>43</v>
      </c>
      <c r="H122" s="53">
        <f>LOOKUP(G$3:G$344,'TABLE DE VALEURS'!$A$1:$B$132)</f>
        <v>0</v>
      </c>
      <c r="I122" s="64"/>
      <c r="J122" s="55" t="s">
        <v>43</v>
      </c>
      <c r="K122" s="53">
        <f>LOOKUP(J$3:J$344,'TABLE DE VALEURS'!$A$1:$B$132)</f>
        <v>0</v>
      </c>
      <c r="L122" s="64"/>
      <c r="M122" s="55" t="s">
        <v>43</v>
      </c>
      <c r="N122" s="53">
        <f>LOOKUP(M$3:M$344,'TABLE DE VALEURS'!$A$1:$B$132)</f>
        <v>0</v>
      </c>
      <c r="O122" s="69"/>
      <c r="P122" s="55" t="s">
        <v>43</v>
      </c>
      <c r="Q122" s="57">
        <f>LOOKUP(P$3:P$344,'TABLE DE VALEURS'!$A$1:$B$132)</f>
        <v>0</v>
      </c>
      <c r="R122" s="58">
        <f t="shared" si="2"/>
        <v>0</v>
      </c>
      <c r="S122" s="90">
        <f t="shared" si="3"/>
        <v>22</v>
      </c>
    </row>
    <row r="123" spans="1:19" x14ac:dyDescent="0.3">
      <c r="A123" s="64"/>
      <c r="B123" s="65"/>
      <c r="C123" s="65"/>
      <c r="D123" s="65"/>
      <c r="E123" s="68"/>
      <c r="F123" s="64"/>
      <c r="G123" s="55" t="s">
        <v>43</v>
      </c>
      <c r="H123" s="53">
        <f>LOOKUP(G$3:G$344,'TABLE DE VALEURS'!$A$1:$B$132)</f>
        <v>0</v>
      </c>
      <c r="I123" s="64"/>
      <c r="J123" s="55" t="s">
        <v>43</v>
      </c>
      <c r="K123" s="53">
        <f>LOOKUP(J$3:J$344,'TABLE DE VALEURS'!$A$1:$B$132)</f>
        <v>0</v>
      </c>
      <c r="L123" s="64"/>
      <c r="M123" s="55" t="s">
        <v>43</v>
      </c>
      <c r="N123" s="53">
        <f>LOOKUP(M$3:M$344,'TABLE DE VALEURS'!$A$1:$B$132)</f>
        <v>0</v>
      </c>
      <c r="O123" s="69"/>
      <c r="P123" s="55" t="s">
        <v>43</v>
      </c>
      <c r="Q123" s="57">
        <f>LOOKUP(P$3:P$344,'TABLE DE VALEURS'!$A$1:$B$132)</f>
        <v>0</v>
      </c>
      <c r="R123" s="58">
        <f t="shared" si="2"/>
        <v>0</v>
      </c>
      <c r="S123" s="90">
        <f t="shared" si="3"/>
        <v>22</v>
      </c>
    </row>
    <row r="124" spans="1:19" x14ac:dyDescent="0.3">
      <c r="A124" s="64"/>
      <c r="B124" s="65"/>
      <c r="C124" s="65"/>
      <c r="D124" s="65"/>
      <c r="E124" s="68"/>
      <c r="F124" s="64"/>
      <c r="G124" s="55" t="s">
        <v>43</v>
      </c>
      <c r="H124" s="53">
        <f>LOOKUP(G$3:G$344,'TABLE DE VALEURS'!$A$1:$B$132)</f>
        <v>0</v>
      </c>
      <c r="I124" s="64"/>
      <c r="J124" s="55" t="s">
        <v>43</v>
      </c>
      <c r="K124" s="53">
        <f>LOOKUP(J$3:J$344,'TABLE DE VALEURS'!$A$1:$B$132)</f>
        <v>0</v>
      </c>
      <c r="L124" s="64"/>
      <c r="M124" s="55" t="s">
        <v>43</v>
      </c>
      <c r="N124" s="53">
        <f>LOOKUP(M$3:M$344,'TABLE DE VALEURS'!$A$1:$B$132)</f>
        <v>0</v>
      </c>
      <c r="O124" s="69"/>
      <c r="P124" s="55" t="s">
        <v>43</v>
      </c>
      <c r="Q124" s="57">
        <f>LOOKUP(P$3:P$344,'TABLE DE VALEURS'!$A$1:$B$132)</f>
        <v>0</v>
      </c>
      <c r="R124" s="58">
        <f t="shared" si="2"/>
        <v>0</v>
      </c>
      <c r="S124" s="90">
        <f t="shared" si="3"/>
        <v>22</v>
      </c>
    </row>
    <row r="125" spans="1:19" x14ac:dyDescent="0.3">
      <c r="A125" s="64"/>
      <c r="B125" s="65"/>
      <c r="C125" s="65"/>
      <c r="D125" s="65"/>
      <c r="E125" s="68"/>
      <c r="F125" s="64"/>
      <c r="G125" s="55" t="s">
        <v>43</v>
      </c>
      <c r="H125" s="53">
        <f>LOOKUP(G$3:G$344,'TABLE DE VALEURS'!$A$1:$B$132)</f>
        <v>0</v>
      </c>
      <c r="I125" s="64"/>
      <c r="J125" s="55" t="s">
        <v>43</v>
      </c>
      <c r="K125" s="53">
        <f>LOOKUP(J$3:J$344,'TABLE DE VALEURS'!$A$1:$B$132)</f>
        <v>0</v>
      </c>
      <c r="L125" s="64"/>
      <c r="M125" s="55" t="s">
        <v>43</v>
      </c>
      <c r="N125" s="53">
        <f>LOOKUP(M$3:M$344,'TABLE DE VALEURS'!$A$1:$B$132)</f>
        <v>0</v>
      </c>
      <c r="O125" s="69"/>
      <c r="P125" s="55" t="s">
        <v>43</v>
      </c>
      <c r="Q125" s="57">
        <f>LOOKUP(P$3:P$344,'TABLE DE VALEURS'!$A$1:$B$132)</f>
        <v>0</v>
      </c>
      <c r="R125" s="58">
        <f t="shared" si="2"/>
        <v>0</v>
      </c>
      <c r="S125" s="90">
        <f t="shared" si="3"/>
        <v>22</v>
      </c>
    </row>
    <row r="126" spans="1:19" x14ac:dyDescent="0.3">
      <c r="A126" s="64"/>
      <c r="B126" s="65"/>
      <c r="C126" s="65"/>
      <c r="D126" s="65"/>
      <c r="E126" s="68"/>
      <c r="F126" s="64"/>
      <c r="G126" s="55" t="s">
        <v>43</v>
      </c>
      <c r="H126" s="53">
        <f>LOOKUP(G$3:G$344,'TABLE DE VALEURS'!$A$1:$B$132)</f>
        <v>0</v>
      </c>
      <c r="I126" s="64"/>
      <c r="J126" s="55" t="s">
        <v>43</v>
      </c>
      <c r="K126" s="53">
        <f>LOOKUP(J$3:J$344,'TABLE DE VALEURS'!$A$1:$B$132)</f>
        <v>0</v>
      </c>
      <c r="L126" s="64"/>
      <c r="M126" s="55" t="s">
        <v>43</v>
      </c>
      <c r="N126" s="53">
        <f>LOOKUP(M$3:M$344,'TABLE DE VALEURS'!$A$1:$B$132)</f>
        <v>0</v>
      </c>
      <c r="O126" s="69"/>
      <c r="P126" s="55" t="s">
        <v>43</v>
      </c>
      <c r="Q126" s="57">
        <f>LOOKUP(P$3:P$344,'TABLE DE VALEURS'!$A$1:$B$132)</f>
        <v>0</v>
      </c>
      <c r="R126" s="58">
        <f t="shared" si="2"/>
        <v>0</v>
      </c>
      <c r="S126" s="90">
        <f t="shared" si="3"/>
        <v>22</v>
      </c>
    </row>
    <row r="127" spans="1:19" x14ac:dyDescent="0.3">
      <c r="A127" s="64"/>
      <c r="B127" s="65"/>
      <c r="C127" s="65"/>
      <c r="D127" s="65"/>
      <c r="E127" s="68"/>
      <c r="F127" s="64"/>
      <c r="G127" s="55" t="s">
        <v>43</v>
      </c>
      <c r="H127" s="53">
        <f>LOOKUP(G$3:G$344,'TABLE DE VALEURS'!$A$1:$B$132)</f>
        <v>0</v>
      </c>
      <c r="I127" s="64"/>
      <c r="J127" s="55" t="s">
        <v>43</v>
      </c>
      <c r="K127" s="53">
        <f>LOOKUP(J$3:J$344,'TABLE DE VALEURS'!$A$1:$B$132)</f>
        <v>0</v>
      </c>
      <c r="L127" s="64"/>
      <c r="M127" s="55" t="s">
        <v>43</v>
      </c>
      <c r="N127" s="53">
        <f>LOOKUP(M$3:M$344,'TABLE DE VALEURS'!$A$1:$B$132)</f>
        <v>0</v>
      </c>
      <c r="O127" s="69"/>
      <c r="P127" s="55" t="s">
        <v>43</v>
      </c>
      <c r="Q127" s="57">
        <f>LOOKUP(P$3:P$344,'TABLE DE VALEURS'!$A$1:$B$132)</f>
        <v>0</v>
      </c>
      <c r="R127" s="58">
        <f t="shared" si="2"/>
        <v>0</v>
      </c>
      <c r="S127" s="90">
        <f t="shared" si="3"/>
        <v>22</v>
      </c>
    </row>
    <row r="128" spans="1:19" x14ac:dyDescent="0.3">
      <c r="A128" s="64"/>
      <c r="B128" s="65"/>
      <c r="C128" s="65"/>
      <c r="D128" s="65"/>
      <c r="E128" s="68"/>
      <c r="F128" s="64"/>
      <c r="G128" s="55" t="s">
        <v>43</v>
      </c>
      <c r="H128" s="53">
        <f>LOOKUP(G$3:G$344,'TABLE DE VALEURS'!$A$1:$B$132)</f>
        <v>0</v>
      </c>
      <c r="I128" s="64"/>
      <c r="J128" s="55" t="s">
        <v>43</v>
      </c>
      <c r="K128" s="53">
        <f>LOOKUP(J$3:J$344,'TABLE DE VALEURS'!$A$1:$B$132)</f>
        <v>0</v>
      </c>
      <c r="L128" s="64"/>
      <c r="M128" s="55" t="s">
        <v>43</v>
      </c>
      <c r="N128" s="53">
        <f>LOOKUP(M$3:M$344,'TABLE DE VALEURS'!$A$1:$B$132)</f>
        <v>0</v>
      </c>
      <c r="O128" s="69"/>
      <c r="P128" s="55" t="s">
        <v>43</v>
      </c>
      <c r="Q128" s="57">
        <f>LOOKUP(P$3:P$344,'TABLE DE VALEURS'!$A$1:$B$132)</f>
        <v>0</v>
      </c>
      <c r="R128" s="58">
        <f t="shared" si="2"/>
        <v>0</v>
      </c>
      <c r="S128" s="90">
        <f t="shared" si="3"/>
        <v>22</v>
      </c>
    </row>
    <row r="129" spans="1:19" x14ac:dyDescent="0.3">
      <c r="A129" s="64"/>
      <c r="B129" s="65"/>
      <c r="C129" s="65"/>
      <c r="D129" s="65"/>
      <c r="E129" s="68"/>
      <c r="F129" s="64"/>
      <c r="G129" s="55" t="s">
        <v>43</v>
      </c>
      <c r="H129" s="53">
        <f>LOOKUP(G$3:G$344,'TABLE DE VALEURS'!$A$1:$B$132)</f>
        <v>0</v>
      </c>
      <c r="I129" s="64"/>
      <c r="J129" s="55" t="s">
        <v>43</v>
      </c>
      <c r="K129" s="53">
        <f>LOOKUP(J$3:J$344,'TABLE DE VALEURS'!$A$1:$B$132)</f>
        <v>0</v>
      </c>
      <c r="L129" s="64"/>
      <c r="M129" s="55" t="s">
        <v>43</v>
      </c>
      <c r="N129" s="53">
        <f>LOOKUP(M$3:M$344,'TABLE DE VALEURS'!$A$1:$B$132)</f>
        <v>0</v>
      </c>
      <c r="O129" s="69"/>
      <c r="P129" s="55" t="s">
        <v>43</v>
      </c>
      <c r="Q129" s="57">
        <f>LOOKUP(P$3:P$344,'TABLE DE VALEURS'!$A$1:$B$132)</f>
        <v>0</v>
      </c>
      <c r="R129" s="58">
        <f t="shared" si="2"/>
        <v>0</v>
      </c>
      <c r="S129" s="90">
        <f t="shared" si="3"/>
        <v>22</v>
      </c>
    </row>
    <row r="130" spans="1:19" x14ac:dyDescent="0.3">
      <c r="A130" s="64"/>
      <c r="B130" s="65"/>
      <c r="C130" s="65"/>
      <c r="D130" s="65"/>
      <c r="E130" s="68"/>
      <c r="F130" s="64"/>
      <c r="G130" s="55" t="s">
        <v>43</v>
      </c>
      <c r="H130" s="53">
        <f>LOOKUP(G$3:G$344,'TABLE DE VALEURS'!$A$1:$B$132)</f>
        <v>0</v>
      </c>
      <c r="I130" s="64"/>
      <c r="J130" s="55" t="s">
        <v>43</v>
      </c>
      <c r="K130" s="53">
        <f>LOOKUP(J$3:J$344,'TABLE DE VALEURS'!$A$1:$B$132)</f>
        <v>0</v>
      </c>
      <c r="L130" s="64"/>
      <c r="M130" s="55" t="s">
        <v>43</v>
      </c>
      <c r="N130" s="53">
        <f>LOOKUP(M$3:M$344,'TABLE DE VALEURS'!$A$1:$B$132)</f>
        <v>0</v>
      </c>
      <c r="O130" s="69"/>
      <c r="P130" s="55" t="s">
        <v>43</v>
      </c>
      <c r="Q130" s="57">
        <f>LOOKUP(P$3:P$344,'TABLE DE VALEURS'!$A$1:$B$132)</f>
        <v>0</v>
      </c>
      <c r="R130" s="58">
        <f t="shared" si="2"/>
        <v>0</v>
      </c>
      <c r="S130" s="90">
        <f t="shared" si="3"/>
        <v>22</v>
      </c>
    </row>
    <row r="131" spans="1:19" x14ac:dyDescent="0.3">
      <c r="A131" s="64"/>
      <c r="B131" s="65"/>
      <c r="C131" s="65"/>
      <c r="D131" s="65"/>
      <c r="E131" s="68"/>
      <c r="F131" s="64"/>
      <c r="G131" s="55" t="s">
        <v>43</v>
      </c>
      <c r="H131" s="53">
        <f>LOOKUP(G$3:G$344,'TABLE DE VALEURS'!$A$1:$B$132)</f>
        <v>0</v>
      </c>
      <c r="I131" s="64"/>
      <c r="J131" s="55" t="s">
        <v>43</v>
      </c>
      <c r="K131" s="53">
        <f>LOOKUP(J$3:J$344,'TABLE DE VALEURS'!$A$1:$B$132)</f>
        <v>0</v>
      </c>
      <c r="L131" s="64"/>
      <c r="M131" s="55" t="s">
        <v>43</v>
      </c>
      <c r="N131" s="53">
        <f>LOOKUP(M$3:M$344,'TABLE DE VALEURS'!$A$1:$B$132)</f>
        <v>0</v>
      </c>
      <c r="O131" s="69"/>
      <c r="P131" s="55" t="s">
        <v>43</v>
      </c>
      <c r="Q131" s="57">
        <f>LOOKUP(P$3:P$344,'TABLE DE VALEURS'!$A$1:$B$132)</f>
        <v>0</v>
      </c>
      <c r="R131" s="58">
        <f t="shared" ref="R131:R194" si="4">H131+1.5*K131+N131+2*Q131</f>
        <v>0</v>
      </c>
      <c r="S131" s="90">
        <f t="shared" ref="S131:S194" si="5">RANK($R131,R$3:R$344)</f>
        <v>22</v>
      </c>
    </row>
    <row r="132" spans="1:19" x14ac:dyDescent="0.3">
      <c r="A132" s="64"/>
      <c r="B132" s="65"/>
      <c r="C132" s="65"/>
      <c r="D132" s="65"/>
      <c r="E132" s="68"/>
      <c r="F132" s="64"/>
      <c r="G132" s="55" t="s">
        <v>43</v>
      </c>
      <c r="H132" s="53">
        <f>LOOKUP(G$3:G$344,'TABLE DE VALEURS'!$A$1:$B$132)</f>
        <v>0</v>
      </c>
      <c r="I132" s="64"/>
      <c r="J132" s="55" t="s">
        <v>43</v>
      </c>
      <c r="K132" s="53">
        <f>LOOKUP(J$3:J$344,'TABLE DE VALEURS'!$A$1:$B$132)</f>
        <v>0</v>
      </c>
      <c r="L132" s="64"/>
      <c r="M132" s="55" t="s">
        <v>43</v>
      </c>
      <c r="N132" s="53">
        <f>LOOKUP(M$3:M$344,'TABLE DE VALEURS'!$A$1:$B$132)</f>
        <v>0</v>
      </c>
      <c r="O132" s="69"/>
      <c r="P132" s="55" t="s">
        <v>43</v>
      </c>
      <c r="Q132" s="57">
        <f>LOOKUP(P$3:P$344,'TABLE DE VALEURS'!$A$1:$B$132)</f>
        <v>0</v>
      </c>
      <c r="R132" s="58">
        <f t="shared" si="4"/>
        <v>0</v>
      </c>
      <c r="S132" s="90">
        <f t="shared" si="5"/>
        <v>22</v>
      </c>
    </row>
    <row r="133" spans="1:19" x14ac:dyDescent="0.3">
      <c r="A133" s="64"/>
      <c r="B133" s="65"/>
      <c r="C133" s="65"/>
      <c r="D133" s="65"/>
      <c r="E133" s="68"/>
      <c r="F133" s="64"/>
      <c r="G133" s="55" t="s">
        <v>43</v>
      </c>
      <c r="H133" s="53">
        <f>LOOKUP(G$3:G$344,'TABLE DE VALEURS'!$A$1:$B$132)</f>
        <v>0</v>
      </c>
      <c r="I133" s="64"/>
      <c r="J133" s="55" t="s">
        <v>43</v>
      </c>
      <c r="K133" s="53">
        <f>LOOKUP(J$3:J$344,'TABLE DE VALEURS'!$A$1:$B$132)</f>
        <v>0</v>
      </c>
      <c r="L133" s="64"/>
      <c r="M133" s="55" t="s">
        <v>43</v>
      </c>
      <c r="N133" s="53">
        <f>LOOKUP(M$3:M$344,'TABLE DE VALEURS'!$A$1:$B$132)</f>
        <v>0</v>
      </c>
      <c r="O133" s="69"/>
      <c r="P133" s="55" t="s">
        <v>43</v>
      </c>
      <c r="Q133" s="57">
        <f>LOOKUP(P$3:P$344,'TABLE DE VALEURS'!$A$1:$B$132)</f>
        <v>0</v>
      </c>
      <c r="R133" s="58">
        <f t="shared" si="4"/>
        <v>0</v>
      </c>
      <c r="S133" s="90">
        <f t="shared" si="5"/>
        <v>22</v>
      </c>
    </row>
    <row r="134" spans="1:19" x14ac:dyDescent="0.3">
      <c r="A134" s="64"/>
      <c r="B134" s="65"/>
      <c r="C134" s="65"/>
      <c r="D134" s="65"/>
      <c r="E134" s="68"/>
      <c r="F134" s="64"/>
      <c r="G134" s="55" t="s">
        <v>43</v>
      </c>
      <c r="H134" s="53">
        <f>LOOKUP(G$3:G$344,'TABLE DE VALEURS'!$A$1:$B$132)</f>
        <v>0</v>
      </c>
      <c r="I134" s="64"/>
      <c r="J134" s="55" t="s">
        <v>43</v>
      </c>
      <c r="K134" s="53">
        <f>LOOKUP(J$3:J$344,'TABLE DE VALEURS'!$A$1:$B$132)</f>
        <v>0</v>
      </c>
      <c r="L134" s="64"/>
      <c r="M134" s="55" t="s">
        <v>43</v>
      </c>
      <c r="N134" s="53">
        <f>LOOKUP(M$3:M$344,'TABLE DE VALEURS'!$A$1:$B$132)</f>
        <v>0</v>
      </c>
      <c r="O134" s="69"/>
      <c r="P134" s="55" t="s">
        <v>43</v>
      </c>
      <c r="Q134" s="57">
        <f>LOOKUP(P$3:P$344,'TABLE DE VALEURS'!$A$1:$B$132)</f>
        <v>0</v>
      </c>
      <c r="R134" s="58">
        <f t="shared" si="4"/>
        <v>0</v>
      </c>
      <c r="S134" s="90">
        <f t="shared" si="5"/>
        <v>22</v>
      </c>
    </row>
    <row r="135" spans="1:19" x14ac:dyDescent="0.3">
      <c r="A135" s="64"/>
      <c r="B135" s="65"/>
      <c r="C135" s="65"/>
      <c r="D135" s="65"/>
      <c r="E135" s="68"/>
      <c r="F135" s="64"/>
      <c r="G135" s="55" t="s">
        <v>43</v>
      </c>
      <c r="H135" s="53">
        <f>LOOKUP(G$3:G$344,'TABLE DE VALEURS'!$A$1:$B$132)</f>
        <v>0</v>
      </c>
      <c r="I135" s="64"/>
      <c r="J135" s="55" t="s">
        <v>43</v>
      </c>
      <c r="K135" s="53">
        <f>LOOKUP(J$3:J$344,'TABLE DE VALEURS'!$A$1:$B$132)</f>
        <v>0</v>
      </c>
      <c r="L135" s="64"/>
      <c r="M135" s="55" t="s">
        <v>43</v>
      </c>
      <c r="N135" s="53">
        <f>LOOKUP(M$3:M$344,'TABLE DE VALEURS'!$A$1:$B$132)</f>
        <v>0</v>
      </c>
      <c r="O135" s="69"/>
      <c r="P135" s="55" t="s">
        <v>43</v>
      </c>
      <c r="Q135" s="57">
        <f>LOOKUP(P$3:P$344,'TABLE DE VALEURS'!$A$1:$B$132)</f>
        <v>0</v>
      </c>
      <c r="R135" s="58">
        <f t="shared" si="4"/>
        <v>0</v>
      </c>
      <c r="S135" s="90">
        <f t="shared" si="5"/>
        <v>22</v>
      </c>
    </row>
    <row r="136" spans="1:19" x14ac:dyDescent="0.3">
      <c r="A136" s="64"/>
      <c r="B136" s="65"/>
      <c r="C136" s="65"/>
      <c r="D136" s="65"/>
      <c r="E136" s="68"/>
      <c r="F136" s="64"/>
      <c r="G136" s="55" t="s">
        <v>43</v>
      </c>
      <c r="H136" s="53">
        <f>LOOKUP(G$3:G$344,'TABLE DE VALEURS'!$A$1:$B$132)</f>
        <v>0</v>
      </c>
      <c r="I136" s="64"/>
      <c r="J136" s="55" t="s">
        <v>43</v>
      </c>
      <c r="K136" s="53">
        <f>LOOKUP(J$3:J$344,'TABLE DE VALEURS'!$A$1:$B$132)</f>
        <v>0</v>
      </c>
      <c r="L136" s="64"/>
      <c r="M136" s="55" t="s">
        <v>43</v>
      </c>
      <c r="N136" s="53">
        <f>LOOKUP(M$3:M$344,'TABLE DE VALEURS'!$A$1:$B$132)</f>
        <v>0</v>
      </c>
      <c r="O136" s="69"/>
      <c r="P136" s="55" t="s">
        <v>43</v>
      </c>
      <c r="Q136" s="57">
        <f>LOOKUP(P$3:P$344,'TABLE DE VALEURS'!$A$1:$B$132)</f>
        <v>0</v>
      </c>
      <c r="R136" s="58">
        <f t="shared" si="4"/>
        <v>0</v>
      </c>
      <c r="S136" s="90">
        <f t="shared" si="5"/>
        <v>22</v>
      </c>
    </row>
    <row r="137" spans="1:19" x14ac:dyDescent="0.3">
      <c r="A137" s="64"/>
      <c r="B137" s="65"/>
      <c r="C137" s="65"/>
      <c r="D137" s="65"/>
      <c r="E137" s="68"/>
      <c r="F137" s="64"/>
      <c r="G137" s="55" t="s">
        <v>43</v>
      </c>
      <c r="H137" s="53">
        <f>LOOKUP(G$3:G$344,'TABLE DE VALEURS'!$A$1:$B$132)</f>
        <v>0</v>
      </c>
      <c r="I137" s="64"/>
      <c r="J137" s="55" t="s">
        <v>43</v>
      </c>
      <c r="K137" s="53">
        <f>LOOKUP(J$3:J$344,'TABLE DE VALEURS'!$A$1:$B$132)</f>
        <v>0</v>
      </c>
      <c r="L137" s="64"/>
      <c r="M137" s="55" t="s">
        <v>43</v>
      </c>
      <c r="N137" s="53">
        <f>LOOKUP(M$3:M$344,'TABLE DE VALEURS'!$A$1:$B$132)</f>
        <v>0</v>
      </c>
      <c r="O137" s="69"/>
      <c r="P137" s="55" t="s">
        <v>43</v>
      </c>
      <c r="Q137" s="57">
        <f>LOOKUP(P$3:P$344,'TABLE DE VALEURS'!$A$1:$B$132)</f>
        <v>0</v>
      </c>
      <c r="R137" s="58">
        <f t="shared" si="4"/>
        <v>0</v>
      </c>
      <c r="S137" s="90">
        <f t="shared" si="5"/>
        <v>22</v>
      </c>
    </row>
    <row r="138" spans="1:19" x14ac:dyDescent="0.3">
      <c r="A138" s="64"/>
      <c r="B138" s="65"/>
      <c r="C138" s="65"/>
      <c r="D138" s="65"/>
      <c r="E138" s="68"/>
      <c r="F138" s="64"/>
      <c r="G138" s="55" t="s">
        <v>43</v>
      </c>
      <c r="H138" s="53">
        <f>LOOKUP(G$3:G$344,'TABLE DE VALEURS'!$A$1:$B$132)</f>
        <v>0</v>
      </c>
      <c r="I138" s="64"/>
      <c r="J138" s="55" t="s">
        <v>43</v>
      </c>
      <c r="K138" s="53">
        <f>LOOKUP(J$3:J$344,'TABLE DE VALEURS'!$A$1:$B$132)</f>
        <v>0</v>
      </c>
      <c r="L138" s="64"/>
      <c r="M138" s="55" t="s">
        <v>43</v>
      </c>
      <c r="N138" s="53">
        <f>LOOKUP(M$3:M$344,'TABLE DE VALEURS'!$A$1:$B$132)</f>
        <v>0</v>
      </c>
      <c r="O138" s="69"/>
      <c r="P138" s="55" t="s">
        <v>43</v>
      </c>
      <c r="Q138" s="57">
        <f>LOOKUP(P$3:P$344,'TABLE DE VALEURS'!$A$1:$B$132)</f>
        <v>0</v>
      </c>
      <c r="R138" s="58">
        <f t="shared" si="4"/>
        <v>0</v>
      </c>
      <c r="S138" s="90">
        <f t="shared" si="5"/>
        <v>22</v>
      </c>
    </row>
    <row r="139" spans="1:19" x14ac:dyDescent="0.3">
      <c r="A139" s="64"/>
      <c r="B139" s="65"/>
      <c r="C139" s="65"/>
      <c r="D139" s="65"/>
      <c r="E139" s="68"/>
      <c r="F139" s="64"/>
      <c r="G139" s="55" t="s">
        <v>43</v>
      </c>
      <c r="H139" s="53">
        <f>LOOKUP(G$3:G$344,'TABLE DE VALEURS'!$A$1:$B$132)</f>
        <v>0</v>
      </c>
      <c r="I139" s="64"/>
      <c r="J139" s="55" t="s">
        <v>43</v>
      </c>
      <c r="K139" s="53">
        <f>LOOKUP(J$3:J$344,'TABLE DE VALEURS'!$A$1:$B$132)</f>
        <v>0</v>
      </c>
      <c r="L139" s="64"/>
      <c r="M139" s="55" t="s">
        <v>43</v>
      </c>
      <c r="N139" s="53">
        <f>LOOKUP(M$3:M$344,'TABLE DE VALEURS'!$A$1:$B$132)</f>
        <v>0</v>
      </c>
      <c r="O139" s="69"/>
      <c r="P139" s="55" t="s">
        <v>43</v>
      </c>
      <c r="Q139" s="57">
        <f>LOOKUP(P$3:P$344,'TABLE DE VALEURS'!$A$1:$B$132)</f>
        <v>0</v>
      </c>
      <c r="R139" s="58">
        <f t="shared" si="4"/>
        <v>0</v>
      </c>
      <c r="S139" s="90">
        <f t="shared" si="5"/>
        <v>22</v>
      </c>
    </row>
    <row r="140" spans="1:19" x14ac:dyDescent="0.3">
      <c r="A140" s="64"/>
      <c r="B140" s="65"/>
      <c r="C140" s="65"/>
      <c r="D140" s="65"/>
      <c r="E140" s="68"/>
      <c r="F140" s="64"/>
      <c r="G140" s="55" t="s">
        <v>43</v>
      </c>
      <c r="H140" s="53">
        <f>LOOKUP(G$3:G$344,'TABLE DE VALEURS'!$A$1:$B$132)</f>
        <v>0</v>
      </c>
      <c r="I140" s="64"/>
      <c r="J140" s="55" t="s">
        <v>43</v>
      </c>
      <c r="K140" s="53">
        <f>LOOKUP(J$3:J$344,'TABLE DE VALEURS'!$A$1:$B$132)</f>
        <v>0</v>
      </c>
      <c r="L140" s="64"/>
      <c r="M140" s="55" t="s">
        <v>43</v>
      </c>
      <c r="N140" s="53">
        <f>LOOKUP(M$3:M$344,'TABLE DE VALEURS'!$A$1:$B$132)</f>
        <v>0</v>
      </c>
      <c r="O140" s="69"/>
      <c r="P140" s="55" t="s">
        <v>43</v>
      </c>
      <c r="Q140" s="57">
        <f>LOOKUP(P$3:P$344,'TABLE DE VALEURS'!$A$1:$B$132)</f>
        <v>0</v>
      </c>
      <c r="R140" s="58">
        <f t="shared" si="4"/>
        <v>0</v>
      </c>
      <c r="S140" s="90">
        <f t="shared" si="5"/>
        <v>22</v>
      </c>
    </row>
    <row r="141" spans="1:19" x14ac:dyDescent="0.3">
      <c r="A141" s="64"/>
      <c r="B141" s="65"/>
      <c r="C141" s="65"/>
      <c r="D141" s="65"/>
      <c r="E141" s="68"/>
      <c r="F141" s="64"/>
      <c r="G141" s="55" t="s">
        <v>43</v>
      </c>
      <c r="H141" s="53">
        <f>LOOKUP(G$3:G$344,'TABLE DE VALEURS'!$A$1:$B$132)</f>
        <v>0</v>
      </c>
      <c r="I141" s="64"/>
      <c r="J141" s="55" t="s">
        <v>43</v>
      </c>
      <c r="K141" s="53">
        <f>LOOKUP(J$3:J$344,'TABLE DE VALEURS'!$A$1:$B$132)</f>
        <v>0</v>
      </c>
      <c r="L141" s="64"/>
      <c r="M141" s="55" t="s">
        <v>43</v>
      </c>
      <c r="N141" s="53">
        <f>LOOKUP(M$3:M$344,'TABLE DE VALEURS'!$A$1:$B$132)</f>
        <v>0</v>
      </c>
      <c r="O141" s="69"/>
      <c r="P141" s="55" t="s">
        <v>43</v>
      </c>
      <c r="Q141" s="57">
        <f>LOOKUP(P$3:P$344,'TABLE DE VALEURS'!$A$1:$B$132)</f>
        <v>0</v>
      </c>
      <c r="R141" s="58">
        <f t="shared" si="4"/>
        <v>0</v>
      </c>
      <c r="S141" s="90">
        <f t="shared" si="5"/>
        <v>22</v>
      </c>
    </row>
    <row r="142" spans="1:19" x14ac:dyDescent="0.3">
      <c r="A142" s="64"/>
      <c r="B142" s="65"/>
      <c r="C142" s="65"/>
      <c r="D142" s="65"/>
      <c r="E142" s="68"/>
      <c r="F142" s="64"/>
      <c r="G142" s="55" t="s">
        <v>43</v>
      </c>
      <c r="H142" s="53">
        <f>LOOKUP(G$3:G$344,'TABLE DE VALEURS'!$A$1:$B$132)</f>
        <v>0</v>
      </c>
      <c r="I142" s="64"/>
      <c r="J142" s="55" t="s">
        <v>43</v>
      </c>
      <c r="K142" s="53">
        <f>LOOKUP(J$3:J$344,'TABLE DE VALEURS'!$A$1:$B$132)</f>
        <v>0</v>
      </c>
      <c r="L142" s="64"/>
      <c r="M142" s="55" t="s">
        <v>43</v>
      </c>
      <c r="N142" s="53">
        <f>LOOKUP(M$3:M$344,'TABLE DE VALEURS'!$A$1:$B$132)</f>
        <v>0</v>
      </c>
      <c r="O142" s="69"/>
      <c r="P142" s="55" t="s">
        <v>43</v>
      </c>
      <c r="Q142" s="57">
        <f>LOOKUP(P$3:P$344,'TABLE DE VALEURS'!$A$1:$B$132)</f>
        <v>0</v>
      </c>
      <c r="R142" s="58">
        <f t="shared" si="4"/>
        <v>0</v>
      </c>
      <c r="S142" s="90">
        <f t="shared" si="5"/>
        <v>22</v>
      </c>
    </row>
    <row r="143" spans="1:19" x14ac:dyDescent="0.3">
      <c r="A143" s="64"/>
      <c r="B143" s="65"/>
      <c r="C143" s="65"/>
      <c r="D143" s="65"/>
      <c r="E143" s="68"/>
      <c r="F143" s="64"/>
      <c r="G143" s="55" t="s">
        <v>43</v>
      </c>
      <c r="H143" s="53">
        <f>LOOKUP(G$3:G$344,'TABLE DE VALEURS'!$A$1:$B$132)</f>
        <v>0</v>
      </c>
      <c r="I143" s="64"/>
      <c r="J143" s="55" t="s">
        <v>43</v>
      </c>
      <c r="K143" s="53">
        <f>LOOKUP(J$3:J$344,'TABLE DE VALEURS'!$A$1:$B$132)</f>
        <v>0</v>
      </c>
      <c r="L143" s="64"/>
      <c r="M143" s="55" t="s">
        <v>43</v>
      </c>
      <c r="N143" s="53">
        <f>LOOKUP(M$3:M$344,'TABLE DE VALEURS'!$A$1:$B$132)</f>
        <v>0</v>
      </c>
      <c r="O143" s="69"/>
      <c r="P143" s="55" t="s">
        <v>43</v>
      </c>
      <c r="Q143" s="57">
        <f>LOOKUP(P$3:P$344,'TABLE DE VALEURS'!$A$1:$B$132)</f>
        <v>0</v>
      </c>
      <c r="R143" s="58">
        <f t="shared" si="4"/>
        <v>0</v>
      </c>
      <c r="S143" s="90">
        <f t="shared" si="5"/>
        <v>22</v>
      </c>
    </row>
    <row r="144" spans="1:19" x14ac:dyDescent="0.3">
      <c r="A144" s="64"/>
      <c r="B144" s="65"/>
      <c r="C144" s="65"/>
      <c r="D144" s="65"/>
      <c r="E144" s="68"/>
      <c r="F144" s="64"/>
      <c r="G144" s="55" t="s">
        <v>43</v>
      </c>
      <c r="H144" s="53">
        <f>LOOKUP(G$3:G$344,'TABLE DE VALEURS'!$A$1:$B$132)</f>
        <v>0</v>
      </c>
      <c r="I144" s="64"/>
      <c r="J144" s="55" t="s">
        <v>43</v>
      </c>
      <c r="K144" s="53">
        <f>LOOKUP(J$3:J$344,'TABLE DE VALEURS'!$A$1:$B$132)</f>
        <v>0</v>
      </c>
      <c r="L144" s="64"/>
      <c r="M144" s="55" t="s">
        <v>43</v>
      </c>
      <c r="N144" s="53">
        <f>LOOKUP(M$3:M$344,'TABLE DE VALEURS'!$A$1:$B$132)</f>
        <v>0</v>
      </c>
      <c r="O144" s="69"/>
      <c r="P144" s="55" t="s">
        <v>43</v>
      </c>
      <c r="Q144" s="57">
        <f>LOOKUP(P$3:P$344,'TABLE DE VALEURS'!$A$1:$B$132)</f>
        <v>0</v>
      </c>
      <c r="R144" s="58">
        <f t="shared" si="4"/>
        <v>0</v>
      </c>
      <c r="S144" s="90">
        <f t="shared" si="5"/>
        <v>22</v>
      </c>
    </row>
    <row r="145" spans="1:19" x14ac:dyDescent="0.3">
      <c r="A145" s="64"/>
      <c r="B145" s="65"/>
      <c r="C145" s="65"/>
      <c r="D145" s="65"/>
      <c r="E145" s="68"/>
      <c r="F145" s="64"/>
      <c r="G145" s="55" t="s">
        <v>43</v>
      </c>
      <c r="H145" s="53">
        <f>LOOKUP(G$3:G$344,'TABLE DE VALEURS'!$A$1:$B$132)</f>
        <v>0</v>
      </c>
      <c r="I145" s="64"/>
      <c r="J145" s="55" t="s">
        <v>43</v>
      </c>
      <c r="K145" s="53">
        <f>LOOKUP(J$3:J$344,'TABLE DE VALEURS'!$A$1:$B$132)</f>
        <v>0</v>
      </c>
      <c r="L145" s="64"/>
      <c r="M145" s="55" t="s">
        <v>43</v>
      </c>
      <c r="N145" s="53">
        <f>LOOKUP(M$3:M$344,'TABLE DE VALEURS'!$A$1:$B$132)</f>
        <v>0</v>
      </c>
      <c r="O145" s="69"/>
      <c r="P145" s="55" t="s">
        <v>43</v>
      </c>
      <c r="Q145" s="57">
        <f>LOOKUP(P$3:P$344,'TABLE DE VALEURS'!$A$1:$B$132)</f>
        <v>0</v>
      </c>
      <c r="R145" s="58">
        <f t="shared" si="4"/>
        <v>0</v>
      </c>
      <c r="S145" s="90">
        <f t="shared" si="5"/>
        <v>22</v>
      </c>
    </row>
    <row r="146" spans="1:19" x14ac:dyDescent="0.3">
      <c r="A146" s="64"/>
      <c r="B146" s="65"/>
      <c r="C146" s="65"/>
      <c r="D146" s="65"/>
      <c r="E146" s="68"/>
      <c r="F146" s="64"/>
      <c r="G146" s="55" t="s">
        <v>43</v>
      </c>
      <c r="H146" s="53">
        <f>LOOKUP(G$3:G$344,'TABLE DE VALEURS'!$A$1:$B$132)</f>
        <v>0</v>
      </c>
      <c r="I146" s="64"/>
      <c r="J146" s="55" t="s">
        <v>43</v>
      </c>
      <c r="K146" s="53">
        <f>LOOKUP(J$3:J$344,'TABLE DE VALEURS'!$A$1:$B$132)</f>
        <v>0</v>
      </c>
      <c r="L146" s="64"/>
      <c r="M146" s="55" t="s">
        <v>43</v>
      </c>
      <c r="N146" s="53">
        <f>LOOKUP(M$3:M$344,'TABLE DE VALEURS'!$A$1:$B$132)</f>
        <v>0</v>
      </c>
      <c r="O146" s="69"/>
      <c r="P146" s="55" t="s">
        <v>43</v>
      </c>
      <c r="Q146" s="57">
        <f>LOOKUP(P$3:P$344,'TABLE DE VALEURS'!$A$1:$B$132)</f>
        <v>0</v>
      </c>
      <c r="R146" s="58">
        <f t="shared" si="4"/>
        <v>0</v>
      </c>
      <c r="S146" s="90">
        <f t="shared" si="5"/>
        <v>22</v>
      </c>
    </row>
    <row r="147" spans="1:19" x14ac:dyDescent="0.3">
      <c r="A147" s="64"/>
      <c r="B147" s="65"/>
      <c r="C147" s="65"/>
      <c r="D147" s="65"/>
      <c r="E147" s="68"/>
      <c r="F147" s="64"/>
      <c r="G147" s="55" t="s">
        <v>43</v>
      </c>
      <c r="H147" s="53">
        <f>LOOKUP(G$3:G$344,'TABLE DE VALEURS'!$A$1:$B$132)</f>
        <v>0</v>
      </c>
      <c r="I147" s="64"/>
      <c r="J147" s="55" t="s">
        <v>43</v>
      </c>
      <c r="K147" s="53">
        <f>LOOKUP(J$3:J$344,'TABLE DE VALEURS'!$A$1:$B$132)</f>
        <v>0</v>
      </c>
      <c r="L147" s="64"/>
      <c r="M147" s="55" t="s">
        <v>43</v>
      </c>
      <c r="N147" s="53">
        <f>LOOKUP(M$3:M$344,'TABLE DE VALEURS'!$A$1:$B$132)</f>
        <v>0</v>
      </c>
      <c r="O147" s="69"/>
      <c r="P147" s="55" t="s">
        <v>43</v>
      </c>
      <c r="Q147" s="57">
        <f>LOOKUP(P$3:P$344,'TABLE DE VALEURS'!$A$1:$B$132)</f>
        <v>0</v>
      </c>
      <c r="R147" s="58">
        <f t="shared" si="4"/>
        <v>0</v>
      </c>
      <c r="S147" s="90">
        <f t="shared" si="5"/>
        <v>22</v>
      </c>
    </row>
    <row r="148" spans="1:19" x14ac:dyDescent="0.3">
      <c r="A148" s="64"/>
      <c r="B148" s="65"/>
      <c r="C148" s="65"/>
      <c r="D148" s="65"/>
      <c r="E148" s="68"/>
      <c r="F148" s="64"/>
      <c r="G148" s="55" t="s">
        <v>43</v>
      </c>
      <c r="H148" s="53">
        <f>LOOKUP(G$3:G$344,'TABLE DE VALEURS'!$A$1:$B$132)</f>
        <v>0</v>
      </c>
      <c r="I148" s="64"/>
      <c r="J148" s="55" t="s">
        <v>43</v>
      </c>
      <c r="K148" s="53">
        <f>LOOKUP(J$3:J$344,'TABLE DE VALEURS'!$A$1:$B$132)</f>
        <v>0</v>
      </c>
      <c r="L148" s="64"/>
      <c r="M148" s="55" t="s">
        <v>43</v>
      </c>
      <c r="N148" s="53">
        <f>LOOKUP(M$3:M$344,'TABLE DE VALEURS'!$A$1:$B$132)</f>
        <v>0</v>
      </c>
      <c r="O148" s="69"/>
      <c r="P148" s="55" t="s">
        <v>43</v>
      </c>
      <c r="Q148" s="57">
        <f>LOOKUP(P$3:P$344,'TABLE DE VALEURS'!$A$1:$B$132)</f>
        <v>0</v>
      </c>
      <c r="R148" s="58">
        <f t="shared" si="4"/>
        <v>0</v>
      </c>
      <c r="S148" s="90">
        <f t="shared" si="5"/>
        <v>22</v>
      </c>
    </row>
    <row r="149" spans="1:19" x14ac:dyDescent="0.3">
      <c r="A149" s="64"/>
      <c r="B149" s="65"/>
      <c r="C149" s="65"/>
      <c r="D149" s="65"/>
      <c r="E149" s="68"/>
      <c r="F149" s="64"/>
      <c r="G149" s="55" t="s">
        <v>43</v>
      </c>
      <c r="H149" s="53">
        <f>LOOKUP(G$3:G$344,'TABLE DE VALEURS'!$A$1:$B$132)</f>
        <v>0</v>
      </c>
      <c r="I149" s="64"/>
      <c r="J149" s="55" t="s">
        <v>43</v>
      </c>
      <c r="K149" s="53">
        <f>LOOKUP(J$3:J$344,'TABLE DE VALEURS'!$A$1:$B$132)</f>
        <v>0</v>
      </c>
      <c r="L149" s="64"/>
      <c r="M149" s="55" t="s">
        <v>43</v>
      </c>
      <c r="N149" s="53">
        <f>LOOKUP(M$3:M$344,'TABLE DE VALEURS'!$A$1:$B$132)</f>
        <v>0</v>
      </c>
      <c r="O149" s="69"/>
      <c r="P149" s="55" t="s">
        <v>43</v>
      </c>
      <c r="Q149" s="57">
        <f>LOOKUP(P$3:P$344,'TABLE DE VALEURS'!$A$1:$B$132)</f>
        <v>0</v>
      </c>
      <c r="R149" s="58">
        <f t="shared" si="4"/>
        <v>0</v>
      </c>
      <c r="S149" s="90">
        <f t="shared" si="5"/>
        <v>22</v>
      </c>
    </row>
    <row r="150" spans="1:19" x14ac:dyDescent="0.3">
      <c r="A150" s="64"/>
      <c r="B150" s="65"/>
      <c r="C150" s="65"/>
      <c r="D150" s="65"/>
      <c r="E150" s="68"/>
      <c r="F150" s="64"/>
      <c r="G150" s="55" t="s">
        <v>43</v>
      </c>
      <c r="H150" s="53">
        <f>LOOKUP(G$3:G$344,'TABLE DE VALEURS'!$A$1:$B$132)</f>
        <v>0</v>
      </c>
      <c r="I150" s="64"/>
      <c r="J150" s="55" t="s">
        <v>43</v>
      </c>
      <c r="K150" s="53">
        <f>LOOKUP(J$3:J$344,'TABLE DE VALEURS'!$A$1:$B$132)</f>
        <v>0</v>
      </c>
      <c r="L150" s="64"/>
      <c r="M150" s="55" t="s">
        <v>43</v>
      </c>
      <c r="N150" s="53">
        <f>LOOKUP(M$3:M$344,'TABLE DE VALEURS'!$A$1:$B$132)</f>
        <v>0</v>
      </c>
      <c r="O150" s="69"/>
      <c r="P150" s="55" t="s">
        <v>43</v>
      </c>
      <c r="Q150" s="57">
        <f>LOOKUP(P$3:P$344,'TABLE DE VALEURS'!$A$1:$B$132)</f>
        <v>0</v>
      </c>
      <c r="R150" s="58">
        <f t="shared" si="4"/>
        <v>0</v>
      </c>
      <c r="S150" s="90">
        <f t="shared" si="5"/>
        <v>22</v>
      </c>
    </row>
    <row r="151" spans="1:19" x14ac:dyDescent="0.3">
      <c r="A151" s="64"/>
      <c r="B151" s="65"/>
      <c r="C151" s="65"/>
      <c r="D151" s="65"/>
      <c r="E151" s="68"/>
      <c r="F151" s="64"/>
      <c r="G151" s="55" t="s">
        <v>43</v>
      </c>
      <c r="H151" s="53">
        <f>LOOKUP(G$3:G$344,'TABLE DE VALEURS'!$A$1:$B$132)</f>
        <v>0</v>
      </c>
      <c r="I151" s="64"/>
      <c r="J151" s="55" t="s">
        <v>43</v>
      </c>
      <c r="K151" s="53">
        <f>LOOKUP(J$3:J$344,'TABLE DE VALEURS'!$A$1:$B$132)</f>
        <v>0</v>
      </c>
      <c r="L151" s="64"/>
      <c r="M151" s="55" t="s">
        <v>43</v>
      </c>
      <c r="N151" s="53">
        <f>LOOKUP(M$3:M$344,'TABLE DE VALEURS'!$A$1:$B$132)</f>
        <v>0</v>
      </c>
      <c r="O151" s="69"/>
      <c r="P151" s="55" t="s">
        <v>43</v>
      </c>
      <c r="Q151" s="57">
        <f>LOOKUP(P$3:P$344,'TABLE DE VALEURS'!$A$1:$B$132)</f>
        <v>0</v>
      </c>
      <c r="R151" s="58">
        <f t="shared" si="4"/>
        <v>0</v>
      </c>
      <c r="S151" s="90">
        <f t="shared" si="5"/>
        <v>22</v>
      </c>
    </row>
    <row r="152" spans="1:19" x14ac:dyDescent="0.3">
      <c r="A152" s="64"/>
      <c r="B152" s="65"/>
      <c r="C152" s="65"/>
      <c r="D152" s="65"/>
      <c r="E152" s="68"/>
      <c r="F152" s="64"/>
      <c r="G152" s="55" t="s">
        <v>43</v>
      </c>
      <c r="H152" s="53">
        <f>LOOKUP(G$3:G$344,'TABLE DE VALEURS'!$A$1:$B$132)</f>
        <v>0</v>
      </c>
      <c r="I152" s="64"/>
      <c r="J152" s="55" t="s">
        <v>43</v>
      </c>
      <c r="K152" s="53">
        <f>LOOKUP(J$3:J$344,'TABLE DE VALEURS'!$A$1:$B$132)</f>
        <v>0</v>
      </c>
      <c r="L152" s="64"/>
      <c r="M152" s="55" t="s">
        <v>43</v>
      </c>
      <c r="N152" s="53">
        <f>LOOKUP(M$3:M$344,'TABLE DE VALEURS'!$A$1:$B$132)</f>
        <v>0</v>
      </c>
      <c r="O152" s="69"/>
      <c r="P152" s="55" t="s">
        <v>43</v>
      </c>
      <c r="Q152" s="57">
        <f>LOOKUP(P$3:P$344,'TABLE DE VALEURS'!$A$1:$B$132)</f>
        <v>0</v>
      </c>
      <c r="R152" s="58">
        <f t="shared" si="4"/>
        <v>0</v>
      </c>
      <c r="S152" s="90">
        <f t="shared" si="5"/>
        <v>22</v>
      </c>
    </row>
    <row r="153" spans="1:19" x14ac:dyDescent="0.3">
      <c r="A153" s="64"/>
      <c r="B153" s="65"/>
      <c r="C153" s="65"/>
      <c r="D153" s="65"/>
      <c r="E153" s="68"/>
      <c r="F153" s="64"/>
      <c r="G153" s="55" t="s">
        <v>43</v>
      </c>
      <c r="H153" s="53">
        <f>LOOKUP(G$3:G$344,'TABLE DE VALEURS'!$A$1:$B$132)</f>
        <v>0</v>
      </c>
      <c r="I153" s="64"/>
      <c r="J153" s="55" t="s">
        <v>43</v>
      </c>
      <c r="K153" s="53">
        <f>LOOKUP(J$3:J$344,'TABLE DE VALEURS'!$A$1:$B$132)</f>
        <v>0</v>
      </c>
      <c r="L153" s="64"/>
      <c r="M153" s="55" t="s">
        <v>43</v>
      </c>
      <c r="N153" s="53">
        <f>LOOKUP(M$3:M$344,'TABLE DE VALEURS'!$A$1:$B$132)</f>
        <v>0</v>
      </c>
      <c r="O153" s="69"/>
      <c r="P153" s="55" t="s">
        <v>43</v>
      </c>
      <c r="Q153" s="57">
        <f>LOOKUP(P$3:P$344,'TABLE DE VALEURS'!$A$1:$B$132)</f>
        <v>0</v>
      </c>
      <c r="R153" s="58">
        <f t="shared" si="4"/>
        <v>0</v>
      </c>
      <c r="S153" s="90">
        <f t="shared" si="5"/>
        <v>22</v>
      </c>
    </row>
    <row r="154" spans="1:19" x14ac:dyDescent="0.3">
      <c r="A154" s="64"/>
      <c r="B154" s="65"/>
      <c r="C154" s="65"/>
      <c r="D154" s="65"/>
      <c r="E154" s="68"/>
      <c r="F154" s="64"/>
      <c r="G154" s="55" t="s">
        <v>43</v>
      </c>
      <c r="H154" s="53">
        <f>LOOKUP(G$3:G$344,'TABLE DE VALEURS'!$A$1:$B$132)</f>
        <v>0</v>
      </c>
      <c r="I154" s="64"/>
      <c r="J154" s="55" t="s">
        <v>43</v>
      </c>
      <c r="K154" s="53">
        <f>LOOKUP(J$3:J$344,'TABLE DE VALEURS'!$A$1:$B$132)</f>
        <v>0</v>
      </c>
      <c r="L154" s="64"/>
      <c r="M154" s="55" t="s">
        <v>43</v>
      </c>
      <c r="N154" s="53">
        <f>LOOKUP(M$3:M$344,'TABLE DE VALEURS'!$A$1:$B$132)</f>
        <v>0</v>
      </c>
      <c r="O154" s="69"/>
      <c r="P154" s="55" t="s">
        <v>43</v>
      </c>
      <c r="Q154" s="57">
        <f>LOOKUP(P$3:P$344,'TABLE DE VALEURS'!$A$1:$B$132)</f>
        <v>0</v>
      </c>
      <c r="R154" s="58">
        <f t="shared" si="4"/>
        <v>0</v>
      </c>
      <c r="S154" s="90">
        <f t="shared" si="5"/>
        <v>22</v>
      </c>
    </row>
    <row r="155" spans="1:19" x14ac:dyDescent="0.3">
      <c r="A155" s="64"/>
      <c r="B155" s="65"/>
      <c r="C155" s="65"/>
      <c r="D155" s="65"/>
      <c r="E155" s="68"/>
      <c r="F155" s="64"/>
      <c r="G155" s="55" t="s">
        <v>43</v>
      </c>
      <c r="H155" s="53">
        <f>LOOKUP(G$3:G$344,'TABLE DE VALEURS'!$A$1:$B$132)</f>
        <v>0</v>
      </c>
      <c r="I155" s="64"/>
      <c r="J155" s="55" t="s">
        <v>43</v>
      </c>
      <c r="K155" s="53">
        <f>LOOKUP(J$3:J$344,'TABLE DE VALEURS'!$A$1:$B$132)</f>
        <v>0</v>
      </c>
      <c r="L155" s="64"/>
      <c r="M155" s="55" t="s">
        <v>43</v>
      </c>
      <c r="N155" s="53">
        <f>LOOKUP(M$3:M$344,'TABLE DE VALEURS'!$A$1:$B$132)</f>
        <v>0</v>
      </c>
      <c r="O155" s="69"/>
      <c r="P155" s="55" t="s">
        <v>43</v>
      </c>
      <c r="Q155" s="57">
        <f>LOOKUP(P$3:P$344,'TABLE DE VALEURS'!$A$1:$B$132)</f>
        <v>0</v>
      </c>
      <c r="R155" s="58">
        <f t="shared" si="4"/>
        <v>0</v>
      </c>
      <c r="S155" s="90">
        <f t="shared" si="5"/>
        <v>22</v>
      </c>
    </row>
    <row r="156" spans="1:19" x14ac:dyDescent="0.3">
      <c r="A156" s="64"/>
      <c r="B156" s="65"/>
      <c r="C156" s="65"/>
      <c r="D156" s="65"/>
      <c r="E156" s="68"/>
      <c r="F156" s="64"/>
      <c r="G156" s="55" t="s">
        <v>43</v>
      </c>
      <c r="H156" s="53">
        <f>LOOKUP(G$3:G$344,'TABLE DE VALEURS'!$A$1:$B$132)</f>
        <v>0</v>
      </c>
      <c r="I156" s="64"/>
      <c r="J156" s="55" t="s">
        <v>43</v>
      </c>
      <c r="K156" s="53">
        <f>LOOKUP(J$3:J$344,'TABLE DE VALEURS'!$A$1:$B$132)</f>
        <v>0</v>
      </c>
      <c r="L156" s="64"/>
      <c r="M156" s="55" t="s">
        <v>43</v>
      </c>
      <c r="N156" s="53">
        <f>LOOKUP(M$3:M$344,'TABLE DE VALEURS'!$A$1:$B$132)</f>
        <v>0</v>
      </c>
      <c r="O156" s="69"/>
      <c r="P156" s="55" t="s">
        <v>43</v>
      </c>
      <c r="Q156" s="57">
        <f>LOOKUP(P$3:P$344,'TABLE DE VALEURS'!$A$1:$B$132)</f>
        <v>0</v>
      </c>
      <c r="R156" s="58">
        <f t="shared" si="4"/>
        <v>0</v>
      </c>
      <c r="S156" s="90">
        <f t="shared" si="5"/>
        <v>22</v>
      </c>
    </row>
    <row r="157" spans="1:19" x14ac:dyDescent="0.3">
      <c r="A157" s="64"/>
      <c r="B157" s="65"/>
      <c r="C157" s="65"/>
      <c r="D157" s="65"/>
      <c r="E157" s="68"/>
      <c r="F157" s="64"/>
      <c r="G157" s="55" t="s">
        <v>43</v>
      </c>
      <c r="H157" s="53">
        <f>LOOKUP(G$3:G$344,'TABLE DE VALEURS'!$A$1:$B$132)</f>
        <v>0</v>
      </c>
      <c r="I157" s="64"/>
      <c r="J157" s="55" t="s">
        <v>43</v>
      </c>
      <c r="K157" s="53">
        <f>LOOKUP(J$3:J$344,'TABLE DE VALEURS'!$A$1:$B$132)</f>
        <v>0</v>
      </c>
      <c r="L157" s="64"/>
      <c r="M157" s="55" t="s">
        <v>43</v>
      </c>
      <c r="N157" s="53">
        <f>LOOKUP(M$3:M$344,'TABLE DE VALEURS'!$A$1:$B$132)</f>
        <v>0</v>
      </c>
      <c r="O157" s="69"/>
      <c r="P157" s="55" t="s">
        <v>43</v>
      </c>
      <c r="Q157" s="57">
        <f>LOOKUP(P$3:P$344,'TABLE DE VALEURS'!$A$1:$B$132)</f>
        <v>0</v>
      </c>
      <c r="R157" s="58">
        <f t="shared" si="4"/>
        <v>0</v>
      </c>
      <c r="S157" s="90">
        <f t="shared" si="5"/>
        <v>22</v>
      </c>
    </row>
    <row r="158" spans="1:19" x14ac:dyDescent="0.3">
      <c r="A158" s="64"/>
      <c r="B158" s="65"/>
      <c r="C158" s="65"/>
      <c r="D158" s="65"/>
      <c r="E158" s="68"/>
      <c r="F158" s="64"/>
      <c r="G158" s="55" t="s">
        <v>43</v>
      </c>
      <c r="H158" s="53">
        <f>LOOKUP(G$3:G$344,'TABLE DE VALEURS'!$A$1:$B$132)</f>
        <v>0</v>
      </c>
      <c r="I158" s="64"/>
      <c r="J158" s="55" t="s">
        <v>43</v>
      </c>
      <c r="K158" s="53">
        <f>LOOKUP(J$3:J$344,'TABLE DE VALEURS'!$A$1:$B$132)</f>
        <v>0</v>
      </c>
      <c r="L158" s="64"/>
      <c r="M158" s="55" t="s">
        <v>43</v>
      </c>
      <c r="N158" s="53">
        <f>LOOKUP(M$3:M$344,'TABLE DE VALEURS'!$A$1:$B$132)</f>
        <v>0</v>
      </c>
      <c r="O158" s="69"/>
      <c r="P158" s="55" t="s">
        <v>43</v>
      </c>
      <c r="Q158" s="57">
        <f>LOOKUP(P$3:P$344,'TABLE DE VALEURS'!$A$1:$B$132)</f>
        <v>0</v>
      </c>
      <c r="R158" s="58">
        <f t="shared" si="4"/>
        <v>0</v>
      </c>
      <c r="S158" s="90">
        <f t="shared" si="5"/>
        <v>22</v>
      </c>
    </row>
    <row r="159" spans="1:19" x14ac:dyDescent="0.3">
      <c r="A159" s="64"/>
      <c r="B159" s="65"/>
      <c r="C159" s="65"/>
      <c r="D159" s="65"/>
      <c r="E159" s="68"/>
      <c r="F159" s="64"/>
      <c r="G159" s="55" t="s">
        <v>43</v>
      </c>
      <c r="H159" s="53">
        <f>LOOKUP(G$3:G$344,'TABLE DE VALEURS'!$A$1:$B$132)</f>
        <v>0</v>
      </c>
      <c r="I159" s="64"/>
      <c r="J159" s="55" t="s">
        <v>43</v>
      </c>
      <c r="K159" s="53">
        <f>LOOKUP(J$3:J$344,'TABLE DE VALEURS'!$A$1:$B$132)</f>
        <v>0</v>
      </c>
      <c r="L159" s="64"/>
      <c r="M159" s="55" t="s">
        <v>43</v>
      </c>
      <c r="N159" s="53">
        <f>LOOKUP(M$3:M$344,'TABLE DE VALEURS'!$A$1:$B$132)</f>
        <v>0</v>
      </c>
      <c r="O159" s="69"/>
      <c r="P159" s="55" t="s">
        <v>43</v>
      </c>
      <c r="Q159" s="57">
        <f>LOOKUP(P$3:P$344,'TABLE DE VALEURS'!$A$1:$B$132)</f>
        <v>0</v>
      </c>
      <c r="R159" s="58">
        <f t="shared" si="4"/>
        <v>0</v>
      </c>
      <c r="S159" s="90">
        <f t="shared" si="5"/>
        <v>22</v>
      </c>
    </row>
    <row r="160" spans="1:19" x14ac:dyDescent="0.3">
      <c r="A160" s="64"/>
      <c r="B160" s="65"/>
      <c r="C160" s="65"/>
      <c r="D160" s="65"/>
      <c r="E160" s="68"/>
      <c r="F160" s="64"/>
      <c r="G160" s="55" t="s">
        <v>43</v>
      </c>
      <c r="H160" s="53">
        <f>LOOKUP(G$3:G$344,'TABLE DE VALEURS'!$A$1:$B$132)</f>
        <v>0</v>
      </c>
      <c r="I160" s="64"/>
      <c r="J160" s="55" t="s">
        <v>43</v>
      </c>
      <c r="K160" s="53">
        <f>LOOKUP(J$3:J$344,'TABLE DE VALEURS'!$A$1:$B$132)</f>
        <v>0</v>
      </c>
      <c r="L160" s="64"/>
      <c r="M160" s="55" t="s">
        <v>43</v>
      </c>
      <c r="N160" s="53">
        <f>LOOKUP(M$3:M$344,'TABLE DE VALEURS'!$A$1:$B$132)</f>
        <v>0</v>
      </c>
      <c r="O160" s="69"/>
      <c r="P160" s="55" t="s">
        <v>43</v>
      </c>
      <c r="Q160" s="57">
        <f>LOOKUP(P$3:P$344,'TABLE DE VALEURS'!$A$1:$B$132)</f>
        <v>0</v>
      </c>
      <c r="R160" s="58">
        <f t="shared" si="4"/>
        <v>0</v>
      </c>
      <c r="S160" s="90">
        <f t="shared" si="5"/>
        <v>22</v>
      </c>
    </row>
    <row r="161" spans="1:19" x14ac:dyDescent="0.3">
      <c r="A161" s="64"/>
      <c r="B161" s="65"/>
      <c r="C161" s="65"/>
      <c r="D161" s="65"/>
      <c r="E161" s="68"/>
      <c r="F161" s="64"/>
      <c r="G161" s="55" t="s">
        <v>43</v>
      </c>
      <c r="H161" s="53">
        <f>LOOKUP(G$3:G$344,'TABLE DE VALEURS'!$A$1:$B$132)</f>
        <v>0</v>
      </c>
      <c r="I161" s="64"/>
      <c r="J161" s="55" t="s">
        <v>43</v>
      </c>
      <c r="K161" s="53">
        <f>LOOKUP(J$3:J$344,'TABLE DE VALEURS'!$A$1:$B$132)</f>
        <v>0</v>
      </c>
      <c r="L161" s="64"/>
      <c r="M161" s="55" t="s">
        <v>43</v>
      </c>
      <c r="N161" s="53">
        <f>LOOKUP(M$3:M$344,'TABLE DE VALEURS'!$A$1:$B$132)</f>
        <v>0</v>
      </c>
      <c r="O161" s="69"/>
      <c r="P161" s="55" t="s">
        <v>43</v>
      </c>
      <c r="Q161" s="57">
        <f>LOOKUP(P$3:P$344,'TABLE DE VALEURS'!$A$1:$B$132)</f>
        <v>0</v>
      </c>
      <c r="R161" s="58">
        <f t="shared" si="4"/>
        <v>0</v>
      </c>
      <c r="S161" s="90">
        <f t="shared" si="5"/>
        <v>22</v>
      </c>
    </row>
    <row r="162" spans="1:19" x14ac:dyDescent="0.3">
      <c r="A162" s="64"/>
      <c r="B162" s="65"/>
      <c r="C162" s="65"/>
      <c r="D162" s="65"/>
      <c r="E162" s="68"/>
      <c r="F162" s="64"/>
      <c r="G162" s="55" t="s">
        <v>43</v>
      </c>
      <c r="H162" s="53">
        <f>LOOKUP(G$3:G$344,'TABLE DE VALEURS'!$A$1:$B$132)</f>
        <v>0</v>
      </c>
      <c r="I162" s="64"/>
      <c r="J162" s="55" t="s">
        <v>43</v>
      </c>
      <c r="K162" s="53">
        <f>LOOKUP(J$3:J$344,'TABLE DE VALEURS'!$A$1:$B$132)</f>
        <v>0</v>
      </c>
      <c r="L162" s="64"/>
      <c r="M162" s="55" t="s">
        <v>43</v>
      </c>
      <c r="N162" s="53">
        <f>LOOKUP(M$3:M$344,'TABLE DE VALEURS'!$A$1:$B$132)</f>
        <v>0</v>
      </c>
      <c r="O162" s="69"/>
      <c r="P162" s="55" t="s">
        <v>43</v>
      </c>
      <c r="Q162" s="57">
        <f>LOOKUP(P$3:P$344,'TABLE DE VALEURS'!$A$1:$B$132)</f>
        <v>0</v>
      </c>
      <c r="R162" s="58">
        <f t="shared" si="4"/>
        <v>0</v>
      </c>
      <c r="S162" s="90">
        <f t="shared" si="5"/>
        <v>22</v>
      </c>
    </row>
    <row r="163" spans="1:19" x14ac:dyDescent="0.3">
      <c r="A163" s="64"/>
      <c r="B163" s="65"/>
      <c r="C163" s="65"/>
      <c r="D163" s="65"/>
      <c r="E163" s="68"/>
      <c r="F163" s="64"/>
      <c r="G163" s="55" t="s">
        <v>43</v>
      </c>
      <c r="H163" s="53">
        <f>LOOKUP(G$3:G$344,'TABLE DE VALEURS'!$A$1:$B$132)</f>
        <v>0</v>
      </c>
      <c r="I163" s="64"/>
      <c r="J163" s="55" t="s">
        <v>43</v>
      </c>
      <c r="K163" s="53">
        <f>LOOKUP(J$3:J$344,'TABLE DE VALEURS'!$A$1:$B$132)</f>
        <v>0</v>
      </c>
      <c r="L163" s="64"/>
      <c r="M163" s="55" t="s">
        <v>43</v>
      </c>
      <c r="N163" s="53">
        <f>LOOKUP(M$3:M$344,'TABLE DE VALEURS'!$A$1:$B$132)</f>
        <v>0</v>
      </c>
      <c r="O163" s="69"/>
      <c r="P163" s="55" t="s">
        <v>43</v>
      </c>
      <c r="Q163" s="57">
        <f>LOOKUP(P$3:P$344,'TABLE DE VALEURS'!$A$1:$B$132)</f>
        <v>0</v>
      </c>
      <c r="R163" s="58">
        <f t="shared" si="4"/>
        <v>0</v>
      </c>
      <c r="S163" s="90">
        <f t="shared" si="5"/>
        <v>22</v>
      </c>
    </row>
    <row r="164" spans="1:19" x14ac:dyDescent="0.3">
      <c r="A164" s="64"/>
      <c r="B164" s="65"/>
      <c r="C164" s="65"/>
      <c r="D164" s="65"/>
      <c r="E164" s="68"/>
      <c r="F164" s="64"/>
      <c r="G164" s="55" t="s">
        <v>43</v>
      </c>
      <c r="H164" s="53">
        <f>LOOKUP(G$3:G$344,'TABLE DE VALEURS'!$A$1:$B$132)</f>
        <v>0</v>
      </c>
      <c r="I164" s="64"/>
      <c r="J164" s="55" t="s">
        <v>43</v>
      </c>
      <c r="K164" s="53">
        <f>LOOKUP(J$3:J$344,'TABLE DE VALEURS'!$A$1:$B$132)</f>
        <v>0</v>
      </c>
      <c r="L164" s="64"/>
      <c r="M164" s="55" t="s">
        <v>43</v>
      </c>
      <c r="N164" s="53">
        <f>LOOKUP(M$3:M$344,'TABLE DE VALEURS'!$A$1:$B$132)</f>
        <v>0</v>
      </c>
      <c r="O164" s="69"/>
      <c r="P164" s="55" t="s">
        <v>43</v>
      </c>
      <c r="Q164" s="57">
        <f>LOOKUP(P$3:P$344,'TABLE DE VALEURS'!$A$1:$B$132)</f>
        <v>0</v>
      </c>
      <c r="R164" s="58">
        <f t="shared" si="4"/>
        <v>0</v>
      </c>
      <c r="S164" s="90">
        <f t="shared" si="5"/>
        <v>22</v>
      </c>
    </row>
    <row r="165" spans="1:19" x14ac:dyDescent="0.3">
      <c r="A165" s="64"/>
      <c r="B165" s="65"/>
      <c r="C165" s="65"/>
      <c r="D165" s="65"/>
      <c r="E165" s="68"/>
      <c r="F165" s="64"/>
      <c r="G165" s="55" t="s">
        <v>43</v>
      </c>
      <c r="H165" s="53">
        <f>LOOKUP(G$3:G$344,'TABLE DE VALEURS'!$A$1:$B$132)</f>
        <v>0</v>
      </c>
      <c r="I165" s="64"/>
      <c r="J165" s="55" t="s">
        <v>43</v>
      </c>
      <c r="K165" s="53">
        <f>LOOKUP(J$3:J$344,'TABLE DE VALEURS'!$A$1:$B$132)</f>
        <v>0</v>
      </c>
      <c r="L165" s="64"/>
      <c r="M165" s="55" t="s">
        <v>43</v>
      </c>
      <c r="N165" s="53">
        <f>LOOKUP(M$3:M$344,'TABLE DE VALEURS'!$A$1:$B$132)</f>
        <v>0</v>
      </c>
      <c r="O165" s="69"/>
      <c r="P165" s="55" t="s">
        <v>43</v>
      </c>
      <c r="Q165" s="57">
        <f>LOOKUP(P$3:P$344,'TABLE DE VALEURS'!$A$1:$B$132)</f>
        <v>0</v>
      </c>
      <c r="R165" s="58">
        <f t="shared" si="4"/>
        <v>0</v>
      </c>
      <c r="S165" s="90">
        <f t="shared" si="5"/>
        <v>22</v>
      </c>
    </row>
    <row r="166" spans="1:19" x14ac:dyDescent="0.3">
      <c r="A166" s="64"/>
      <c r="B166" s="65"/>
      <c r="C166" s="65"/>
      <c r="D166" s="65"/>
      <c r="E166" s="68"/>
      <c r="F166" s="64"/>
      <c r="G166" s="55" t="s">
        <v>43</v>
      </c>
      <c r="H166" s="53">
        <f>LOOKUP(G$3:G$344,'TABLE DE VALEURS'!$A$1:$B$132)</f>
        <v>0</v>
      </c>
      <c r="I166" s="64"/>
      <c r="J166" s="55" t="s">
        <v>43</v>
      </c>
      <c r="K166" s="53">
        <f>LOOKUP(J$3:J$344,'TABLE DE VALEURS'!$A$1:$B$132)</f>
        <v>0</v>
      </c>
      <c r="L166" s="64"/>
      <c r="M166" s="55" t="s">
        <v>43</v>
      </c>
      <c r="N166" s="53">
        <f>LOOKUP(M$3:M$344,'TABLE DE VALEURS'!$A$1:$B$132)</f>
        <v>0</v>
      </c>
      <c r="O166" s="69"/>
      <c r="P166" s="55" t="s">
        <v>43</v>
      </c>
      <c r="Q166" s="57">
        <f>LOOKUP(P$3:P$344,'TABLE DE VALEURS'!$A$1:$B$132)</f>
        <v>0</v>
      </c>
      <c r="R166" s="58">
        <f t="shared" si="4"/>
        <v>0</v>
      </c>
      <c r="S166" s="90">
        <f t="shared" si="5"/>
        <v>22</v>
      </c>
    </row>
    <row r="167" spans="1:19" x14ac:dyDescent="0.3">
      <c r="A167" s="64"/>
      <c r="B167" s="65"/>
      <c r="C167" s="65"/>
      <c r="D167" s="65"/>
      <c r="E167" s="68"/>
      <c r="F167" s="64"/>
      <c r="G167" s="55" t="s">
        <v>43</v>
      </c>
      <c r="H167" s="53">
        <f>LOOKUP(G$3:G$344,'TABLE DE VALEURS'!$A$1:$B$132)</f>
        <v>0</v>
      </c>
      <c r="I167" s="64"/>
      <c r="J167" s="55" t="s">
        <v>43</v>
      </c>
      <c r="K167" s="53">
        <f>LOOKUP(J$3:J$344,'TABLE DE VALEURS'!$A$1:$B$132)</f>
        <v>0</v>
      </c>
      <c r="L167" s="64"/>
      <c r="M167" s="55" t="s">
        <v>43</v>
      </c>
      <c r="N167" s="53">
        <f>LOOKUP(M$3:M$344,'TABLE DE VALEURS'!$A$1:$B$132)</f>
        <v>0</v>
      </c>
      <c r="O167" s="69"/>
      <c r="P167" s="55" t="s">
        <v>43</v>
      </c>
      <c r="Q167" s="57">
        <f>LOOKUP(P$3:P$344,'TABLE DE VALEURS'!$A$1:$B$132)</f>
        <v>0</v>
      </c>
      <c r="R167" s="58">
        <f t="shared" si="4"/>
        <v>0</v>
      </c>
      <c r="S167" s="90">
        <f t="shared" si="5"/>
        <v>22</v>
      </c>
    </row>
    <row r="168" spans="1:19" x14ac:dyDescent="0.3">
      <c r="A168" s="64"/>
      <c r="B168" s="65"/>
      <c r="C168" s="65"/>
      <c r="D168" s="65"/>
      <c r="E168" s="68"/>
      <c r="F168" s="64"/>
      <c r="G168" s="55" t="s">
        <v>43</v>
      </c>
      <c r="H168" s="53">
        <f>LOOKUP(G$3:G$344,'TABLE DE VALEURS'!$A$1:$B$132)</f>
        <v>0</v>
      </c>
      <c r="I168" s="64"/>
      <c r="J168" s="55" t="s">
        <v>43</v>
      </c>
      <c r="K168" s="53">
        <f>LOOKUP(J$3:J$344,'TABLE DE VALEURS'!$A$1:$B$132)</f>
        <v>0</v>
      </c>
      <c r="L168" s="64"/>
      <c r="M168" s="55" t="s">
        <v>43</v>
      </c>
      <c r="N168" s="53">
        <f>LOOKUP(M$3:M$344,'TABLE DE VALEURS'!$A$1:$B$132)</f>
        <v>0</v>
      </c>
      <c r="O168" s="69"/>
      <c r="P168" s="55" t="s">
        <v>43</v>
      </c>
      <c r="Q168" s="57">
        <f>LOOKUP(P$3:P$344,'TABLE DE VALEURS'!$A$1:$B$132)</f>
        <v>0</v>
      </c>
      <c r="R168" s="58">
        <f t="shared" si="4"/>
        <v>0</v>
      </c>
      <c r="S168" s="90">
        <f t="shared" si="5"/>
        <v>22</v>
      </c>
    </row>
    <row r="169" spans="1:19" x14ac:dyDescent="0.3">
      <c r="A169" s="64"/>
      <c r="B169" s="65"/>
      <c r="C169" s="65"/>
      <c r="D169" s="65"/>
      <c r="E169" s="68"/>
      <c r="F169" s="64"/>
      <c r="G169" s="55" t="s">
        <v>43</v>
      </c>
      <c r="H169" s="53">
        <f>LOOKUP(G$3:G$344,'TABLE DE VALEURS'!$A$1:$B$132)</f>
        <v>0</v>
      </c>
      <c r="I169" s="64"/>
      <c r="J169" s="55" t="s">
        <v>43</v>
      </c>
      <c r="K169" s="53">
        <f>LOOKUP(J$3:J$344,'TABLE DE VALEURS'!$A$1:$B$132)</f>
        <v>0</v>
      </c>
      <c r="L169" s="64"/>
      <c r="M169" s="55" t="s">
        <v>43</v>
      </c>
      <c r="N169" s="53">
        <f>LOOKUP(M$3:M$344,'TABLE DE VALEURS'!$A$1:$B$132)</f>
        <v>0</v>
      </c>
      <c r="O169" s="69"/>
      <c r="P169" s="55" t="s">
        <v>43</v>
      </c>
      <c r="Q169" s="57">
        <f>LOOKUP(P$3:P$344,'TABLE DE VALEURS'!$A$1:$B$132)</f>
        <v>0</v>
      </c>
      <c r="R169" s="58">
        <f t="shared" si="4"/>
        <v>0</v>
      </c>
      <c r="S169" s="90">
        <f t="shared" si="5"/>
        <v>22</v>
      </c>
    </row>
    <row r="170" spans="1:19" x14ac:dyDescent="0.3">
      <c r="A170" s="64"/>
      <c r="B170" s="65"/>
      <c r="C170" s="65"/>
      <c r="D170" s="65"/>
      <c r="E170" s="68"/>
      <c r="F170" s="64"/>
      <c r="G170" s="55" t="s">
        <v>43</v>
      </c>
      <c r="H170" s="53">
        <f>LOOKUP(G$3:G$344,'TABLE DE VALEURS'!$A$1:$B$132)</f>
        <v>0</v>
      </c>
      <c r="I170" s="64"/>
      <c r="J170" s="55" t="s">
        <v>43</v>
      </c>
      <c r="K170" s="53">
        <f>LOOKUP(J$3:J$344,'TABLE DE VALEURS'!$A$1:$B$132)</f>
        <v>0</v>
      </c>
      <c r="L170" s="64"/>
      <c r="M170" s="55" t="s">
        <v>43</v>
      </c>
      <c r="N170" s="53">
        <f>LOOKUP(M$3:M$344,'TABLE DE VALEURS'!$A$1:$B$132)</f>
        <v>0</v>
      </c>
      <c r="O170" s="69"/>
      <c r="P170" s="55" t="s">
        <v>43</v>
      </c>
      <c r="Q170" s="57">
        <f>LOOKUP(P$3:P$344,'TABLE DE VALEURS'!$A$1:$B$132)</f>
        <v>0</v>
      </c>
      <c r="R170" s="58">
        <f t="shared" si="4"/>
        <v>0</v>
      </c>
      <c r="S170" s="90">
        <f t="shared" si="5"/>
        <v>22</v>
      </c>
    </row>
    <row r="171" spans="1:19" x14ac:dyDescent="0.3">
      <c r="A171" s="64"/>
      <c r="B171" s="65"/>
      <c r="C171" s="65"/>
      <c r="D171" s="65"/>
      <c r="E171" s="68"/>
      <c r="F171" s="64"/>
      <c r="G171" s="55" t="s">
        <v>43</v>
      </c>
      <c r="H171" s="53">
        <f>LOOKUP(G$3:G$344,'TABLE DE VALEURS'!$A$1:$B$132)</f>
        <v>0</v>
      </c>
      <c r="I171" s="64"/>
      <c r="J171" s="55" t="s">
        <v>43</v>
      </c>
      <c r="K171" s="53">
        <f>LOOKUP(J$3:J$344,'TABLE DE VALEURS'!$A$1:$B$132)</f>
        <v>0</v>
      </c>
      <c r="L171" s="64"/>
      <c r="M171" s="55" t="s">
        <v>43</v>
      </c>
      <c r="N171" s="53">
        <f>LOOKUP(M$3:M$344,'TABLE DE VALEURS'!$A$1:$B$132)</f>
        <v>0</v>
      </c>
      <c r="O171" s="69"/>
      <c r="P171" s="55" t="s">
        <v>43</v>
      </c>
      <c r="Q171" s="57">
        <f>LOOKUP(P$3:P$344,'TABLE DE VALEURS'!$A$1:$B$132)</f>
        <v>0</v>
      </c>
      <c r="R171" s="58">
        <f t="shared" si="4"/>
        <v>0</v>
      </c>
      <c r="S171" s="90">
        <f t="shared" si="5"/>
        <v>22</v>
      </c>
    </row>
    <row r="172" spans="1:19" x14ac:dyDescent="0.3">
      <c r="A172" s="64"/>
      <c r="B172" s="65"/>
      <c r="C172" s="65"/>
      <c r="D172" s="65"/>
      <c r="E172" s="68"/>
      <c r="F172" s="64"/>
      <c r="G172" s="55" t="s">
        <v>43</v>
      </c>
      <c r="H172" s="53">
        <f>LOOKUP(G$3:G$344,'TABLE DE VALEURS'!$A$1:$B$132)</f>
        <v>0</v>
      </c>
      <c r="I172" s="64"/>
      <c r="J172" s="55" t="s">
        <v>43</v>
      </c>
      <c r="K172" s="53">
        <f>LOOKUP(J$3:J$344,'TABLE DE VALEURS'!$A$1:$B$132)</f>
        <v>0</v>
      </c>
      <c r="L172" s="64"/>
      <c r="M172" s="55" t="s">
        <v>43</v>
      </c>
      <c r="N172" s="53">
        <f>LOOKUP(M$3:M$344,'TABLE DE VALEURS'!$A$1:$B$132)</f>
        <v>0</v>
      </c>
      <c r="O172" s="69"/>
      <c r="P172" s="55" t="s">
        <v>43</v>
      </c>
      <c r="Q172" s="57">
        <f>LOOKUP(P$3:P$344,'TABLE DE VALEURS'!$A$1:$B$132)</f>
        <v>0</v>
      </c>
      <c r="R172" s="58">
        <f t="shared" si="4"/>
        <v>0</v>
      </c>
      <c r="S172" s="90">
        <f t="shared" si="5"/>
        <v>22</v>
      </c>
    </row>
    <row r="173" spans="1:19" x14ac:dyDescent="0.3">
      <c r="A173" s="64"/>
      <c r="B173" s="65"/>
      <c r="C173" s="65"/>
      <c r="D173" s="65"/>
      <c r="E173" s="68"/>
      <c r="F173" s="64"/>
      <c r="G173" s="55" t="s">
        <v>43</v>
      </c>
      <c r="H173" s="53">
        <f>LOOKUP(G$3:G$344,'TABLE DE VALEURS'!$A$1:$B$132)</f>
        <v>0</v>
      </c>
      <c r="I173" s="64"/>
      <c r="J173" s="55" t="s">
        <v>43</v>
      </c>
      <c r="K173" s="53">
        <f>LOOKUP(J$3:J$344,'TABLE DE VALEURS'!$A$1:$B$132)</f>
        <v>0</v>
      </c>
      <c r="L173" s="64"/>
      <c r="M173" s="55" t="s">
        <v>43</v>
      </c>
      <c r="N173" s="53">
        <f>LOOKUP(M$3:M$344,'TABLE DE VALEURS'!$A$1:$B$132)</f>
        <v>0</v>
      </c>
      <c r="O173" s="69"/>
      <c r="P173" s="55" t="s">
        <v>43</v>
      </c>
      <c r="Q173" s="57">
        <f>LOOKUP(P$3:P$344,'TABLE DE VALEURS'!$A$1:$B$132)</f>
        <v>0</v>
      </c>
      <c r="R173" s="58">
        <f t="shared" si="4"/>
        <v>0</v>
      </c>
      <c r="S173" s="90">
        <f t="shared" si="5"/>
        <v>22</v>
      </c>
    </row>
    <row r="174" spans="1:19" x14ac:dyDescent="0.3">
      <c r="A174" s="64"/>
      <c r="B174" s="65"/>
      <c r="C174" s="65"/>
      <c r="D174" s="65"/>
      <c r="E174" s="68"/>
      <c r="F174" s="64"/>
      <c r="G174" s="55" t="s">
        <v>43</v>
      </c>
      <c r="H174" s="53">
        <f>LOOKUP(G$3:G$344,'TABLE DE VALEURS'!$A$1:$B$132)</f>
        <v>0</v>
      </c>
      <c r="I174" s="64"/>
      <c r="J174" s="55" t="s">
        <v>43</v>
      </c>
      <c r="K174" s="53">
        <f>LOOKUP(J$3:J$344,'TABLE DE VALEURS'!$A$1:$B$132)</f>
        <v>0</v>
      </c>
      <c r="L174" s="64"/>
      <c r="M174" s="55" t="s">
        <v>43</v>
      </c>
      <c r="N174" s="53">
        <f>LOOKUP(M$3:M$344,'TABLE DE VALEURS'!$A$1:$B$132)</f>
        <v>0</v>
      </c>
      <c r="O174" s="69"/>
      <c r="P174" s="55" t="s">
        <v>43</v>
      </c>
      <c r="Q174" s="57">
        <f>LOOKUP(P$3:P$344,'TABLE DE VALEURS'!$A$1:$B$132)</f>
        <v>0</v>
      </c>
      <c r="R174" s="58">
        <f t="shared" si="4"/>
        <v>0</v>
      </c>
      <c r="S174" s="90">
        <f t="shared" si="5"/>
        <v>22</v>
      </c>
    </row>
    <row r="175" spans="1:19" x14ac:dyDescent="0.3">
      <c r="A175" s="64"/>
      <c r="B175" s="65"/>
      <c r="C175" s="65"/>
      <c r="D175" s="65"/>
      <c r="E175" s="68"/>
      <c r="F175" s="64"/>
      <c r="G175" s="55" t="s">
        <v>43</v>
      </c>
      <c r="H175" s="53">
        <f>LOOKUP(G$3:G$344,'TABLE DE VALEURS'!$A$1:$B$132)</f>
        <v>0</v>
      </c>
      <c r="I175" s="64"/>
      <c r="J175" s="55" t="s">
        <v>43</v>
      </c>
      <c r="K175" s="53">
        <f>LOOKUP(J$3:J$344,'TABLE DE VALEURS'!$A$1:$B$132)</f>
        <v>0</v>
      </c>
      <c r="L175" s="64"/>
      <c r="M175" s="55" t="s">
        <v>43</v>
      </c>
      <c r="N175" s="53">
        <f>LOOKUP(M$3:M$344,'TABLE DE VALEURS'!$A$1:$B$132)</f>
        <v>0</v>
      </c>
      <c r="O175" s="69"/>
      <c r="P175" s="55" t="s">
        <v>43</v>
      </c>
      <c r="Q175" s="57">
        <f>LOOKUP(P$3:P$344,'TABLE DE VALEURS'!$A$1:$B$132)</f>
        <v>0</v>
      </c>
      <c r="R175" s="58">
        <f t="shared" si="4"/>
        <v>0</v>
      </c>
      <c r="S175" s="90">
        <f t="shared" si="5"/>
        <v>22</v>
      </c>
    </row>
    <row r="176" spans="1:19" x14ac:dyDescent="0.3">
      <c r="A176" s="64"/>
      <c r="B176" s="65"/>
      <c r="C176" s="65"/>
      <c r="D176" s="65"/>
      <c r="E176" s="68"/>
      <c r="F176" s="64"/>
      <c r="G176" s="55" t="s">
        <v>43</v>
      </c>
      <c r="H176" s="53">
        <f>LOOKUP(G$3:G$344,'TABLE DE VALEURS'!$A$1:$B$132)</f>
        <v>0</v>
      </c>
      <c r="I176" s="64"/>
      <c r="J176" s="55" t="s">
        <v>43</v>
      </c>
      <c r="K176" s="53">
        <f>LOOKUP(J$3:J$344,'TABLE DE VALEURS'!$A$1:$B$132)</f>
        <v>0</v>
      </c>
      <c r="L176" s="64"/>
      <c r="M176" s="55" t="s">
        <v>43</v>
      </c>
      <c r="N176" s="53">
        <f>LOOKUP(M$3:M$344,'TABLE DE VALEURS'!$A$1:$B$132)</f>
        <v>0</v>
      </c>
      <c r="O176" s="69"/>
      <c r="P176" s="55" t="s">
        <v>43</v>
      </c>
      <c r="Q176" s="57">
        <f>LOOKUP(P$3:P$344,'TABLE DE VALEURS'!$A$1:$B$132)</f>
        <v>0</v>
      </c>
      <c r="R176" s="58">
        <f t="shared" si="4"/>
        <v>0</v>
      </c>
      <c r="S176" s="90">
        <f t="shared" si="5"/>
        <v>22</v>
      </c>
    </row>
    <row r="177" spans="1:19" x14ac:dyDescent="0.3">
      <c r="A177" s="64"/>
      <c r="B177" s="65"/>
      <c r="C177" s="65"/>
      <c r="D177" s="65"/>
      <c r="E177" s="68"/>
      <c r="F177" s="64"/>
      <c r="G177" s="55" t="s">
        <v>43</v>
      </c>
      <c r="H177" s="53">
        <f>LOOKUP(G$3:G$344,'TABLE DE VALEURS'!$A$1:$B$132)</f>
        <v>0</v>
      </c>
      <c r="I177" s="64"/>
      <c r="J177" s="55" t="s">
        <v>43</v>
      </c>
      <c r="K177" s="53">
        <f>LOOKUP(J$3:J$344,'TABLE DE VALEURS'!$A$1:$B$132)</f>
        <v>0</v>
      </c>
      <c r="L177" s="64"/>
      <c r="M177" s="55" t="s">
        <v>43</v>
      </c>
      <c r="N177" s="53">
        <f>LOOKUP(M$3:M$344,'TABLE DE VALEURS'!$A$1:$B$132)</f>
        <v>0</v>
      </c>
      <c r="O177" s="69"/>
      <c r="P177" s="55" t="s">
        <v>43</v>
      </c>
      <c r="Q177" s="57">
        <f>LOOKUP(P$3:P$344,'TABLE DE VALEURS'!$A$1:$B$132)</f>
        <v>0</v>
      </c>
      <c r="R177" s="58">
        <f t="shared" si="4"/>
        <v>0</v>
      </c>
      <c r="S177" s="90">
        <f t="shared" si="5"/>
        <v>22</v>
      </c>
    </row>
    <row r="178" spans="1:19" x14ac:dyDescent="0.3">
      <c r="A178" s="64"/>
      <c r="B178" s="65"/>
      <c r="C178" s="65"/>
      <c r="D178" s="65"/>
      <c r="E178" s="68"/>
      <c r="F178" s="64"/>
      <c r="G178" s="55" t="s">
        <v>43</v>
      </c>
      <c r="H178" s="53">
        <f>LOOKUP(G$3:G$344,'TABLE DE VALEURS'!$A$1:$B$132)</f>
        <v>0</v>
      </c>
      <c r="I178" s="64"/>
      <c r="J178" s="55" t="s">
        <v>43</v>
      </c>
      <c r="K178" s="53">
        <f>LOOKUP(J$3:J$344,'TABLE DE VALEURS'!$A$1:$B$132)</f>
        <v>0</v>
      </c>
      <c r="L178" s="64"/>
      <c r="M178" s="55" t="s">
        <v>43</v>
      </c>
      <c r="N178" s="53">
        <f>LOOKUP(M$3:M$344,'TABLE DE VALEURS'!$A$1:$B$132)</f>
        <v>0</v>
      </c>
      <c r="O178" s="69"/>
      <c r="P178" s="55" t="s">
        <v>43</v>
      </c>
      <c r="Q178" s="57">
        <f>LOOKUP(P$3:P$344,'TABLE DE VALEURS'!$A$1:$B$132)</f>
        <v>0</v>
      </c>
      <c r="R178" s="58">
        <f t="shared" si="4"/>
        <v>0</v>
      </c>
      <c r="S178" s="90">
        <f t="shared" si="5"/>
        <v>22</v>
      </c>
    </row>
    <row r="179" spans="1:19" x14ac:dyDescent="0.3">
      <c r="A179" s="64"/>
      <c r="B179" s="65"/>
      <c r="C179" s="65"/>
      <c r="D179" s="65"/>
      <c r="E179" s="68"/>
      <c r="F179" s="64"/>
      <c r="G179" s="55" t="s">
        <v>43</v>
      </c>
      <c r="H179" s="53">
        <f>LOOKUP(G$3:G$344,'TABLE DE VALEURS'!$A$1:$B$132)</f>
        <v>0</v>
      </c>
      <c r="I179" s="64"/>
      <c r="J179" s="55" t="s">
        <v>43</v>
      </c>
      <c r="K179" s="53">
        <f>LOOKUP(J$3:J$344,'TABLE DE VALEURS'!$A$1:$B$132)</f>
        <v>0</v>
      </c>
      <c r="L179" s="64"/>
      <c r="M179" s="55" t="s">
        <v>43</v>
      </c>
      <c r="N179" s="53">
        <f>LOOKUP(M$3:M$344,'TABLE DE VALEURS'!$A$1:$B$132)</f>
        <v>0</v>
      </c>
      <c r="O179" s="69"/>
      <c r="P179" s="55" t="s">
        <v>43</v>
      </c>
      <c r="Q179" s="57">
        <f>LOOKUP(P$3:P$344,'TABLE DE VALEURS'!$A$1:$B$132)</f>
        <v>0</v>
      </c>
      <c r="R179" s="58">
        <f t="shared" si="4"/>
        <v>0</v>
      </c>
      <c r="S179" s="90">
        <f t="shared" si="5"/>
        <v>22</v>
      </c>
    </row>
    <row r="180" spans="1:19" x14ac:dyDescent="0.3">
      <c r="A180" s="64"/>
      <c r="B180" s="65"/>
      <c r="C180" s="65"/>
      <c r="D180" s="65"/>
      <c r="E180" s="68"/>
      <c r="F180" s="64"/>
      <c r="G180" s="55" t="s">
        <v>43</v>
      </c>
      <c r="H180" s="53">
        <f>LOOKUP(G$3:G$344,'TABLE DE VALEURS'!$A$1:$B$132)</f>
        <v>0</v>
      </c>
      <c r="I180" s="64"/>
      <c r="J180" s="55" t="s">
        <v>43</v>
      </c>
      <c r="K180" s="53">
        <f>LOOKUP(J$3:J$344,'TABLE DE VALEURS'!$A$1:$B$132)</f>
        <v>0</v>
      </c>
      <c r="L180" s="64"/>
      <c r="M180" s="55" t="s">
        <v>43</v>
      </c>
      <c r="N180" s="53">
        <f>LOOKUP(M$3:M$344,'TABLE DE VALEURS'!$A$1:$B$132)</f>
        <v>0</v>
      </c>
      <c r="O180" s="69"/>
      <c r="P180" s="55" t="s">
        <v>43</v>
      </c>
      <c r="Q180" s="57">
        <f>LOOKUP(P$3:P$344,'TABLE DE VALEURS'!$A$1:$B$132)</f>
        <v>0</v>
      </c>
      <c r="R180" s="58">
        <f t="shared" si="4"/>
        <v>0</v>
      </c>
      <c r="S180" s="90">
        <f t="shared" si="5"/>
        <v>22</v>
      </c>
    </row>
    <row r="181" spans="1:19" x14ac:dyDescent="0.3">
      <c r="A181" s="64"/>
      <c r="B181" s="65"/>
      <c r="C181" s="65"/>
      <c r="D181" s="65"/>
      <c r="E181" s="68"/>
      <c r="F181" s="64"/>
      <c r="G181" s="55" t="s">
        <v>43</v>
      </c>
      <c r="H181" s="53">
        <f>LOOKUP(G$3:G$344,'TABLE DE VALEURS'!$A$1:$B$132)</f>
        <v>0</v>
      </c>
      <c r="I181" s="64"/>
      <c r="J181" s="55" t="s">
        <v>43</v>
      </c>
      <c r="K181" s="53">
        <f>LOOKUP(J$3:J$344,'TABLE DE VALEURS'!$A$1:$B$132)</f>
        <v>0</v>
      </c>
      <c r="L181" s="64"/>
      <c r="M181" s="55" t="s">
        <v>43</v>
      </c>
      <c r="N181" s="53">
        <f>LOOKUP(M$3:M$344,'TABLE DE VALEURS'!$A$1:$B$132)</f>
        <v>0</v>
      </c>
      <c r="O181" s="69"/>
      <c r="P181" s="55" t="s">
        <v>43</v>
      </c>
      <c r="Q181" s="57">
        <f>LOOKUP(P$3:P$344,'TABLE DE VALEURS'!$A$1:$B$132)</f>
        <v>0</v>
      </c>
      <c r="R181" s="58">
        <f t="shared" si="4"/>
        <v>0</v>
      </c>
      <c r="S181" s="90">
        <f t="shared" si="5"/>
        <v>22</v>
      </c>
    </row>
    <row r="182" spans="1:19" x14ac:dyDescent="0.3">
      <c r="A182" s="64"/>
      <c r="B182" s="65"/>
      <c r="C182" s="65"/>
      <c r="D182" s="65"/>
      <c r="E182" s="68"/>
      <c r="F182" s="64"/>
      <c r="G182" s="55" t="s">
        <v>43</v>
      </c>
      <c r="H182" s="53">
        <f>LOOKUP(G$3:G$344,'TABLE DE VALEURS'!$A$1:$B$132)</f>
        <v>0</v>
      </c>
      <c r="I182" s="64"/>
      <c r="J182" s="55" t="s">
        <v>43</v>
      </c>
      <c r="K182" s="53">
        <f>LOOKUP(J$3:J$344,'TABLE DE VALEURS'!$A$1:$B$132)</f>
        <v>0</v>
      </c>
      <c r="L182" s="64"/>
      <c r="M182" s="55" t="s">
        <v>43</v>
      </c>
      <c r="N182" s="53">
        <f>LOOKUP(M$3:M$344,'TABLE DE VALEURS'!$A$1:$B$132)</f>
        <v>0</v>
      </c>
      <c r="O182" s="69"/>
      <c r="P182" s="55" t="s">
        <v>43</v>
      </c>
      <c r="Q182" s="57">
        <f>LOOKUP(P$3:P$344,'TABLE DE VALEURS'!$A$1:$B$132)</f>
        <v>0</v>
      </c>
      <c r="R182" s="58">
        <f t="shared" si="4"/>
        <v>0</v>
      </c>
      <c r="S182" s="90">
        <f t="shared" si="5"/>
        <v>22</v>
      </c>
    </row>
    <row r="183" spans="1:19" x14ac:dyDescent="0.3">
      <c r="A183" s="64"/>
      <c r="B183" s="65"/>
      <c r="C183" s="65"/>
      <c r="D183" s="65"/>
      <c r="E183" s="68"/>
      <c r="F183" s="64"/>
      <c r="G183" s="55" t="s">
        <v>43</v>
      </c>
      <c r="H183" s="53">
        <f>LOOKUP(G$3:G$344,'TABLE DE VALEURS'!$A$1:$B$132)</f>
        <v>0</v>
      </c>
      <c r="I183" s="64"/>
      <c r="J183" s="55" t="s">
        <v>43</v>
      </c>
      <c r="K183" s="53">
        <f>LOOKUP(J$3:J$344,'TABLE DE VALEURS'!$A$1:$B$132)</f>
        <v>0</v>
      </c>
      <c r="L183" s="64"/>
      <c r="M183" s="55" t="s">
        <v>43</v>
      </c>
      <c r="N183" s="53">
        <f>LOOKUP(M$3:M$344,'TABLE DE VALEURS'!$A$1:$B$132)</f>
        <v>0</v>
      </c>
      <c r="O183" s="69"/>
      <c r="P183" s="55" t="s">
        <v>43</v>
      </c>
      <c r="Q183" s="57">
        <f>LOOKUP(P$3:P$344,'TABLE DE VALEURS'!$A$1:$B$132)</f>
        <v>0</v>
      </c>
      <c r="R183" s="58">
        <f t="shared" si="4"/>
        <v>0</v>
      </c>
      <c r="S183" s="90">
        <f t="shared" si="5"/>
        <v>22</v>
      </c>
    </row>
    <row r="184" spans="1:19" x14ac:dyDescent="0.3">
      <c r="A184" s="64"/>
      <c r="B184" s="65"/>
      <c r="C184" s="65"/>
      <c r="D184" s="65"/>
      <c r="E184" s="68"/>
      <c r="F184" s="64"/>
      <c r="G184" s="55" t="s">
        <v>43</v>
      </c>
      <c r="H184" s="53">
        <f>LOOKUP(G$3:G$344,'TABLE DE VALEURS'!$A$1:$B$132)</f>
        <v>0</v>
      </c>
      <c r="I184" s="64"/>
      <c r="J184" s="55" t="s">
        <v>43</v>
      </c>
      <c r="K184" s="53">
        <f>LOOKUP(J$3:J$344,'TABLE DE VALEURS'!$A$1:$B$132)</f>
        <v>0</v>
      </c>
      <c r="L184" s="64"/>
      <c r="M184" s="55" t="s">
        <v>43</v>
      </c>
      <c r="N184" s="53">
        <f>LOOKUP(M$3:M$344,'TABLE DE VALEURS'!$A$1:$B$132)</f>
        <v>0</v>
      </c>
      <c r="O184" s="69"/>
      <c r="P184" s="55" t="s">
        <v>43</v>
      </c>
      <c r="Q184" s="57">
        <f>LOOKUP(P$3:P$344,'TABLE DE VALEURS'!$A$1:$B$132)</f>
        <v>0</v>
      </c>
      <c r="R184" s="58">
        <f t="shared" si="4"/>
        <v>0</v>
      </c>
      <c r="S184" s="90">
        <f t="shared" si="5"/>
        <v>22</v>
      </c>
    </row>
    <row r="185" spans="1:19" x14ac:dyDescent="0.3">
      <c r="A185" s="64"/>
      <c r="B185" s="65"/>
      <c r="C185" s="65"/>
      <c r="D185" s="65"/>
      <c r="E185" s="68"/>
      <c r="F185" s="64"/>
      <c r="G185" s="55" t="s">
        <v>43</v>
      </c>
      <c r="H185" s="53">
        <f>LOOKUP(G$3:G$344,'TABLE DE VALEURS'!$A$1:$B$132)</f>
        <v>0</v>
      </c>
      <c r="I185" s="64"/>
      <c r="J185" s="55" t="s">
        <v>43</v>
      </c>
      <c r="K185" s="53">
        <f>LOOKUP(J$3:J$344,'TABLE DE VALEURS'!$A$1:$B$132)</f>
        <v>0</v>
      </c>
      <c r="L185" s="64"/>
      <c r="M185" s="55" t="s">
        <v>43</v>
      </c>
      <c r="N185" s="53">
        <f>LOOKUP(M$3:M$344,'TABLE DE VALEURS'!$A$1:$B$132)</f>
        <v>0</v>
      </c>
      <c r="O185" s="69"/>
      <c r="P185" s="55" t="s">
        <v>43</v>
      </c>
      <c r="Q185" s="57">
        <f>LOOKUP(P$3:P$344,'TABLE DE VALEURS'!$A$1:$B$132)</f>
        <v>0</v>
      </c>
      <c r="R185" s="58">
        <f t="shared" si="4"/>
        <v>0</v>
      </c>
      <c r="S185" s="90">
        <f t="shared" si="5"/>
        <v>22</v>
      </c>
    </row>
    <row r="186" spans="1:19" x14ac:dyDescent="0.3">
      <c r="A186" s="64"/>
      <c r="B186" s="65"/>
      <c r="C186" s="65"/>
      <c r="D186" s="65"/>
      <c r="E186" s="68"/>
      <c r="F186" s="64"/>
      <c r="G186" s="55" t="s">
        <v>43</v>
      </c>
      <c r="H186" s="53">
        <f>LOOKUP(G$3:G$344,'TABLE DE VALEURS'!$A$1:$B$132)</f>
        <v>0</v>
      </c>
      <c r="I186" s="64"/>
      <c r="J186" s="55" t="s">
        <v>43</v>
      </c>
      <c r="K186" s="53">
        <f>LOOKUP(J$3:J$344,'TABLE DE VALEURS'!$A$1:$B$132)</f>
        <v>0</v>
      </c>
      <c r="L186" s="64"/>
      <c r="M186" s="55" t="s">
        <v>43</v>
      </c>
      <c r="N186" s="53">
        <f>LOOKUP(M$3:M$344,'TABLE DE VALEURS'!$A$1:$B$132)</f>
        <v>0</v>
      </c>
      <c r="O186" s="69"/>
      <c r="P186" s="55" t="s">
        <v>43</v>
      </c>
      <c r="Q186" s="57">
        <f>LOOKUP(P$3:P$344,'TABLE DE VALEURS'!$A$1:$B$132)</f>
        <v>0</v>
      </c>
      <c r="R186" s="58">
        <f t="shared" si="4"/>
        <v>0</v>
      </c>
      <c r="S186" s="90">
        <f t="shared" si="5"/>
        <v>22</v>
      </c>
    </row>
    <row r="187" spans="1:19" x14ac:dyDescent="0.3">
      <c r="A187" s="64"/>
      <c r="B187" s="65"/>
      <c r="C187" s="65"/>
      <c r="D187" s="65"/>
      <c r="E187" s="68"/>
      <c r="F187" s="64"/>
      <c r="G187" s="55" t="s">
        <v>43</v>
      </c>
      <c r="H187" s="53">
        <f>LOOKUP(G$3:G$344,'TABLE DE VALEURS'!$A$1:$B$132)</f>
        <v>0</v>
      </c>
      <c r="I187" s="64"/>
      <c r="J187" s="55" t="s">
        <v>43</v>
      </c>
      <c r="K187" s="53">
        <f>LOOKUP(J$3:J$344,'TABLE DE VALEURS'!$A$1:$B$132)</f>
        <v>0</v>
      </c>
      <c r="L187" s="64"/>
      <c r="M187" s="55" t="s">
        <v>43</v>
      </c>
      <c r="N187" s="53">
        <f>LOOKUP(M$3:M$344,'TABLE DE VALEURS'!$A$1:$B$132)</f>
        <v>0</v>
      </c>
      <c r="O187" s="69"/>
      <c r="P187" s="55" t="s">
        <v>43</v>
      </c>
      <c r="Q187" s="57">
        <f>LOOKUP(P$3:P$344,'TABLE DE VALEURS'!$A$1:$B$132)</f>
        <v>0</v>
      </c>
      <c r="R187" s="58">
        <f t="shared" si="4"/>
        <v>0</v>
      </c>
      <c r="S187" s="90">
        <f t="shared" si="5"/>
        <v>22</v>
      </c>
    </row>
    <row r="188" spans="1:19" x14ac:dyDescent="0.3">
      <c r="A188" s="64"/>
      <c r="B188" s="65"/>
      <c r="C188" s="65"/>
      <c r="D188" s="65"/>
      <c r="E188" s="68"/>
      <c r="F188" s="64"/>
      <c r="G188" s="55" t="s">
        <v>43</v>
      </c>
      <c r="H188" s="53">
        <f>LOOKUP(G$3:G$344,'TABLE DE VALEURS'!$A$1:$B$132)</f>
        <v>0</v>
      </c>
      <c r="I188" s="64"/>
      <c r="J188" s="55" t="s">
        <v>43</v>
      </c>
      <c r="K188" s="53">
        <f>LOOKUP(J$3:J$344,'TABLE DE VALEURS'!$A$1:$B$132)</f>
        <v>0</v>
      </c>
      <c r="L188" s="64"/>
      <c r="M188" s="55" t="s">
        <v>43</v>
      </c>
      <c r="N188" s="53">
        <f>LOOKUP(M$3:M$344,'TABLE DE VALEURS'!$A$1:$B$132)</f>
        <v>0</v>
      </c>
      <c r="O188" s="69"/>
      <c r="P188" s="55" t="s">
        <v>43</v>
      </c>
      <c r="Q188" s="57">
        <f>LOOKUP(P$3:P$344,'TABLE DE VALEURS'!$A$1:$B$132)</f>
        <v>0</v>
      </c>
      <c r="R188" s="58">
        <f t="shared" si="4"/>
        <v>0</v>
      </c>
      <c r="S188" s="90">
        <f t="shared" si="5"/>
        <v>22</v>
      </c>
    </row>
    <row r="189" spans="1:19" x14ac:dyDescent="0.3">
      <c r="A189" s="64"/>
      <c r="B189" s="65"/>
      <c r="C189" s="65"/>
      <c r="D189" s="65"/>
      <c r="E189" s="68"/>
      <c r="F189" s="64"/>
      <c r="G189" s="55" t="s">
        <v>43</v>
      </c>
      <c r="H189" s="53">
        <f>LOOKUP(G$3:G$344,'TABLE DE VALEURS'!$A$1:$B$132)</f>
        <v>0</v>
      </c>
      <c r="I189" s="64"/>
      <c r="J189" s="55" t="s">
        <v>43</v>
      </c>
      <c r="K189" s="53">
        <f>LOOKUP(J$3:J$344,'TABLE DE VALEURS'!$A$1:$B$132)</f>
        <v>0</v>
      </c>
      <c r="L189" s="64"/>
      <c r="M189" s="55" t="s">
        <v>43</v>
      </c>
      <c r="N189" s="53">
        <f>LOOKUP(M$3:M$344,'TABLE DE VALEURS'!$A$1:$B$132)</f>
        <v>0</v>
      </c>
      <c r="O189" s="69"/>
      <c r="P189" s="55" t="s">
        <v>43</v>
      </c>
      <c r="Q189" s="57">
        <f>LOOKUP(P$3:P$344,'TABLE DE VALEURS'!$A$1:$B$132)</f>
        <v>0</v>
      </c>
      <c r="R189" s="58">
        <f t="shared" si="4"/>
        <v>0</v>
      </c>
      <c r="S189" s="90">
        <f t="shared" si="5"/>
        <v>22</v>
      </c>
    </row>
    <row r="190" spans="1:19" x14ac:dyDescent="0.3">
      <c r="A190" s="64"/>
      <c r="B190" s="65"/>
      <c r="C190" s="65"/>
      <c r="D190" s="65"/>
      <c r="E190" s="68"/>
      <c r="F190" s="64"/>
      <c r="G190" s="55" t="s">
        <v>43</v>
      </c>
      <c r="H190" s="53">
        <f>LOOKUP(G$3:G$344,'TABLE DE VALEURS'!$A$1:$B$132)</f>
        <v>0</v>
      </c>
      <c r="I190" s="64"/>
      <c r="J190" s="55" t="s">
        <v>43</v>
      </c>
      <c r="K190" s="53">
        <f>LOOKUP(J$3:J$344,'TABLE DE VALEURS'!$A$1:$B$132)</f>
        <v>0</v>
      </c>
      <c r="L190" s="64"/>
      <c r="M190" s="55" t="s">
        <v>43</v>
      </c>
      <c r="N190" s="53">
        <f>LOOKUP(M$3:M$344,'TABLE DE VALEURS'!$A$1:$B$132)</f>
        <v>0</v>
      </c>
      <c r="O190" s="69"/>
      <c r="P190" s="55" t="s">
        <v>43</v>
      </c>
      <c r="Q190" s="57">
        <f>LOOKUP(P$3:P$344,'TABLE DE VALEURS'!$A$1:$B$132)</f>
        <v>0</v>
      </c>
      <c r="R190" s="58">
        <f t="shared" si="4"/>
        <v>0</v>
      </c>
      <c r="S190" s="90">
        <f t="shared" si="5"/>
        <v>22</v>
      </c>
    </row>
    <row r="191" spans="1:19" x14ac:dyDescent="0.3">
      <c r="A191" s="64"/>
      <c r="B191" s="65"/>
      <c r="C191" s="65"/>
      <c r="D191" s="65"/>
      <c r="E191" s="68"/>
      <c r="F191" s="64"/>
      <c r="G191" s="55" t="s">
        <v>43</v>
      </c>
      <c r="H191" s="53">
        <f>LOOKUP(G$3:G$344,'TABLE DE VALEURS'!$A$1:$B$132)</f>
        <v>0</v>
      </c>
      <c r="I191" s="64"/>
      <c r="J191" s="55" t="s">
        <v>43</v>
      </c>
      <c r="K191" s="53">
        <f>LOOKUP(J$3:J$344,'TABLE DE VALEURS'!$A$1:$B$132)</f>
        <v>0</v>
      </c>
      <c r="L191" s="64"/>
      <c r="M191" s="55" t="s">
        <v>43</v>
      </c>
      <c r="N191" s="53">
        <f>LOOKUP(M$3:M$344,'TABLE DE VALEURS'!$A$1:$B$132)</f>
        <v>0</v>
      </c>
      <c r="O191" s="69"/>
      <c r="P191" s="55" t="s">
        <v>43</v>
      </c>
      <c r="Q191" s="57">
        <f>LOOKUP(P$3:P$344,'TABLE DE VALEURS'!$A$1:$B$132)</f>
        <v>0</v>
      </c>
      <c r="R191" s="58">
        <f t="shared" si="4"/>
        <v>0</v>
      </c>
      <c r="S191" s="90">
        <f t="shared" si="5"/>
        <v>22</v>
      </c>
    </row>
    <row r="192" spans="1:19" x14ac:dyDescent="0.3">
      <c r="A192" s="64"/>
      <c r="B192" s="65"/>
      <c r="C192" s="65"/>
      <c r="D192" s="65"/>
      <c r="E192" s="68"/>
      <c r="F192" s="64"/>
      <c r="G192" s="55" t="s">
        <v>43</v>
      </c>
      <c r="H192" s="53">
        <f>LOOKUP(G$3:G$344,'TABLE DE VALEURS'!$A$1:$B$132)</f>
        <v>0</v>
      </c>
      <c r="I192" s="64"/>
      <c r="J192" s="55" t="s">
        <v>43</v>
      </c>
      <c r="K192" s="53">
        <f>LOOKUP(J$3:J$344,'TABLE DE VALEURS'!$A$1:$B$132)</f>
        <v>0</v>
      </c>
      <c r="L192" s="64"/>
      <c r="M192" s="55" t="s">
        <v>43</v>
      </c>
      <c r="N192" s="53">
        <f>LOOKUP(M$3:M$344,'TABLE DE VALEURS'!$A$1:$B$132)</f>
        <v>0</v>
      </c>
      <c r="O192" s="69"/>
      <c r="P192" s="55" t="s">
        <v>43</v>
      </c>
      <c r="Q192" s="57">
        <f>LOOKUP(P$3:P$344,'TABLE DE VALEURS'!$A$1:$B$132)</f>
        <v>0</v>
      </c>
      <c r="R192" s="58">
        <f t="shared" si="4"/>
        <v>0</v>
      </c>
      <c r="S192" s="90">
        <f t="shared" si="5"/>
        <v>22</v>
      </c>
    </row>
    <row r="193" spans="1:19" x14ac:dyDescent="0.3">
      <c r="A193" s="64"/>
      <c r="B193" s="65"/>
      <c r="C193" s="65"/>
      <c r="D193" s="65"/>
      <c r="E193" s="68"/>
      <c r="F193" s="64"/>
      <c r="G193" s="55" t="s">
        <v>43</v>
      </c>
      <c r="H193" s="53">
        <f>LOOKUP(G$3:G$344,'TABLE DE VALEURS'!$A$1:$B$132)</f>
        <v>0</v>
      </c>
      <c r="I193" s="64"/>
      <c r="J193" s="55" t="s">
        <v>43</v>
      </c>
      <c r="K193" s="53">
        <f>LOOKUP(J$3:J$344,'TABLE DE VALEURS'!$A$1:$B$132)</f>
        <v>0</v>
      </c>
      <c r="L193" s="64"/>
      <c r="M193" s="55" t="s">
        <v>43</v>
      </c>
      <c r="N193" s="53">
        <f>LOOKUP(M$3:M$344,'TABLE DE VALEURS'!$A$1:$B$132)</f>
        <v>0</v>
      </c>
      <c r="O193" s="69"/>
      <c r="P193" s="55" t="s">
        <v>43</v>
      </c>
      <c r="Q193" s="57">
        <f>LOOKUP(P$3:P$344,'TABLE DE VALEURS'!$A$1:$B$132)</f>
        <v>0</v>
      </c>
      <c r="R193" s="58">
        <f t="shared" si="4"/>
        <v>0</v>
      </c>
      <c r="S193" s="90">
        <f t="shared" si="5"/>
        <v>22</v>
      </c>
    </row>
    <row r="194" spans="1:19" x14ac:dyDescent="0.3">
      <c r="A194" s="64"/>
      <c r="B194" s="65"/>
      <c r="C194" s="65"/>
      <c r="D194" s="65"/>
      <c r="E194" s="68"/>
      <c r="F194" s="64"/>
      <c r="G194" s="55" t="s">
        <v>43</v>
      </c>
      <c r="H194" s="53">
        <f>LOOKUP(G$3:G$344,'TABLE DE VALEURS'!$A$1:$B$132)</f>
        <v>0</v>
      </c>
      <c r="I194" s="64"/>
      <c r="J194" s="55" t="s">
        <v>43</v>
      </c>
      <c r="K194" s="53">
        <f>LOOKUP(J$3:J$344,'TABLE DE VALEURS'!$A$1:$B$132)</f>
        <v>0</v>
      </c>
      <c r="L194" s="64"/>
      <c r="M194" s="55" t="s">
        <v>43</v>
      </c>
      <c r="N194" s="53">
        <f>LOOKUP(M$3:M$344,'TABLE DE VALEURS'!$A$1:$B$132)</f>
        <v>0</v>
      </c>
      <c r="O194" s="69"/>
      <c r="P194" s="55" t="s">
        <v>43</v>
      </c>
      <c r="Q194" s="57">
        <f>LOOKUP(P$3:P$344,'TABLE DE VALEURS'!$A$1:$B$132)</f>
        <v>0</v>
      </c>
      <c r="R194" s="58">
        <f t="shared" si="4"/>
        <v>0</v>
      </c>
      <c r="S194" s="90">
        <f t="shared" si="5"/>
        <v>22</v>
      </c>
    </row>
    <row r="195" spans="1:19" x14ac:dyDescent="0.3">
      <c r="A195" s="64"/>
      <c r="B195" s="65"/>
      <c r="C195" s="65"/>
      <c r="D195" s="65"/>
      <c r="E195" s="68"/>
      <c r="F195" s="64"/>
      <c r="G195" s="55" t="s">
        <v>43</v>
      </c>
      <c r="H195" s="53">
        <f>LOOKUP(G$3:G$344,'TABLE DE VALEURS'!$A$1:$B$132)</f>
        <v>0</v>
      </c>
      <c r="I195" s="64"/>
      <c r="J195" s="55" t="s">
        <v>43</v>
      </c>
      <c r="K195" s="53">
        <f>LOOKUP(J$3:J$344,'TABLE DE VALEURS'!$A$1:$B$132)</f>
        <v>0</v>
      </c>
      <c r="L195" s="64"/>
      <c r="M195" s="55" t="s">
        <v>43</v>
      </c>
      <c r="N195" s="53">
        <f>LOOKUP(M$3:M$344,'TABLE DE VALEURS'!$A$1:$B$132)</f>
        <v>0</v>
      </c>
      <c r="O195" s="69"/>
      <c r="P195" s="55" t="s">
        <v>43</v>
      </c>
      <c r="Q195" s="57">
        <f>LOOKUP(P$3:P$344,'TABLE DE VALEURS'!$A$1:$B$132)</f>
        <v>0</v>
      </c>
      <c r="R195" s="58">
        <f t="shared" ref="R195:R258" si="6">H195+1.5*K195+N195+2*Q195</f>
        <v>0</v>
      </c>
      <c r="S195" s="90">
        <f t="shared" ref="S195:S258" si="7">RANK($R195,R$3:R$344)</f>
        <v>22</v>
      </c>
    </row>
    <row r="196" spans="1:19" x14ac:dyDescent="0.3">
      <c r="A196" s="64"/>
      <c r="B196" s="65"/>
      <c r="C196" s="65"/>
      <c r="D196" s="65"/>
      <c r="E196" s="68"/>
      <c r="F196" s="64"/>
      <c r="G196" s="55" t="s">
        <v>43</v>
      </c>
      <c r="H196" s="53">
        <f>LOOKUP(G$3:G$344,'TABLE DE VALEURS'!$A$1:$B$132)</f>
        <v>0</v>
      </c>
      <c r="I196" s="64"/>
      <c r="J196" s="55" t="s">
        <v>43</v>
      </c>
      <c r="K196" s="53">
        <f>LOOKUP(J$3:J$344,'TABLE DE VALEURS'!$A$1:$B$132)</f>
        <v>0</v>
      </c>
      <c r="L196" s="64"/>
      <c r="M196" s="55" t="s">
        <v>43</v>
      </c>
      <c r="N196" s="53">
        <f>LOOKUP(M$3:M$344,'TABLE DE VALEURS'!$A$1:$B$132)</f>
        <v>0</v>
      </c>
      <c r="O196" s="69"/>
      <c r="P196" s="55" t="s">
        <v>43</v>
      </c>
      <c r="Q196" s="57">
        <f>LOOKUP(P$3:P$344,'TABLE DE VALEURS'!$A$1:$B$132)</f>
        <v>0</v>
      </c>
      <c r="R196" s="58">
        <f t="shared" si="6"/>
        <v>0</v>
      </c>
      <c r="S196" s="90">
        <f t="shared" si="7"/>
        <v>22</v>
      </c>
    </row>
    <row r="197" spans="1:19" x14ac:dyDescent="0.3">
      <c r="A197" s="64"/>
      <c r="B197" s="65"/>
      <c r="C197" s="65"/>
      <c r="D197" s="65"/>
      <c r="E197" s="68"/>
      <c r="F197" s="64"/>
      <c r="G197" s="55" t="s">
        <v>43</v>
      </c>
      <c r="H197" s="53">
        <f>LOOKUP(G$3:G$344,'TABLE DE VALEURS'!$A$1:$B$132)</f>
        <v>0</v>
      </c>
      <c r="I197" s="64"/>
      <c r="J197" s="55" t="s">
        <v>43</v>
      </c>
      <c r="K197" s="53">
        <f>LOOKUP(J$3:J$344,'TABLE DE VALEURS'!$A$1:$B$132)</f>
        <v>0</v>
      </c>
      <c r="L197" s="64"/>
      <c r="M197" s="55" t="s">
        <v>43</v>
      </c>
      <c r="N197" s="53">
        <f>LOOKUP(M$3:M$344,'TABLE DE VALEURS'!$A$1:$B$132)</f>
        <v>0</v>
      </c>
      <c r="O197" s="69"/>
      <c r="P197" s="55" t="s">
        <v>43</v>
      </c>
      <c r="Q197" s="57">
        <f>LOOKUP(P$3:P$344,'TABLE DE VALEURS'!$A$1:$B$132)</f>
        <v>0</v>
      </c>
      <c r="R197" s="58">
        <f t="shared" si="6"/>
        <v>0</v>
      </c>
      <c r="S197" s="90">
        <f t="shared" si="7"/>
        <v>22</v>
      </c>
    </row>
    <row r="198" spans="1:19" x14ac:dyDescent="0.3">
      <c r="A198" s="64"/>
      <c r="B198" s="65"/>
      <c r="C198" s="65"/>
      <c r="D198" s="65"/>
      <c r="E198" s="68"/>
      <c r="F198" s="64"/>
      <c r="G198" s="55" t="s">
        <v>43</v>
      </c>
      <c r="H198" s="53">
        <f>LOOKUP(G$3:G$344,'TABLE DE VALEURS'!$A$1:$B$132)</f>
        <v>0</v>
      </c>
      <c r="I198" s="64"/>
      <c r="J198" s="55" t="s">
        <v>43</v>
      </c>
      <c r="K198" s="53">
        <f>LOOKUP(J$3:J$344,'TABLE DE VALEURS'!$A$1:$B$132)</f>
        <v>0</v>
      </c>
      <c r="L198" s="64"/>
      <c r="M198" s="55" t="s">
        <v>43</v>
      </c>
      <c r="N198" s="53">
        <f>LOOKUP(M$3:M$344,'TABLE DE VALEURS'!$A$1:$B$132)</f>
        <v>0</v>
      </c>
      <c r="O198" s="69"/>
      <c r="P198" s="55" t="s">
        <v>43</v>
      </c>
      <c r="Q198" s="57">
        <f>LOOKUP(P$3:P$344,'TABLE DE VALEURS'!$A$1:$B$132)</f>
        <v>0</v>
      </c>
      <c r="R198" s="58">
        <f t="shared" si="6"/>
        <v>0</v>
      </c>
      <c r="S198" s="90">
        <f t="shared" si="7"/>
        <v>22</v>
      </c>
    </row>
    <row r="199" spans="1:19" x14ac:dyDescent="0.3">
      <c r="A199" s="64"/>
      <c r="B199" s="65"/>
      <c r="C199" s="65"/>
      <c r="D199" s="65"/>
      <c r="E199" s="68"/>
      <c r="F199" s="64"/>
      <c r="G199" s="55" t="s">
        <v>43</v>
      </c>
      <c r="H199" s="53">
        <f>LOOKUP(G$3:G$344,'TABLE DE VALEURS'!$A$1:$B$132)</f>
        <v>0</v>
      </c>
      <c r="I199" s="64"/>
      <c r="J199" s="55" t="s">
        <v>43</v>
      </c>
      <c r="K199" s="53">
        <f>LOOKUP(J$3:J$344,'TABLE DE VALEURS'!$A$1:$B$132)</f>
        <v>0</v>
      </c>
      <c r="L199" s="64"/>
      <c r="M199" s="55" t="s">
        <v>43</v>
      </c>
      <c r="N199" s="53">
        <f>LOOKUP(M$3:M$344,'TABLE DE VALEURS'!$A$1:$B$132)</f>
        <v>0</v>
      </c>
      <c r="O199" s="69"/>
      <c r="P199" s="55" t="s">
        <v>43</v>
      </c>
      <c r="Q199" s="57">
        <f>LOOKUP(P$3:P$344,'TABLE DE VALEURS'!$A$1:$B$132)</f>
        <v>0</v>
      </c>
      <c r="R199" s="58">
        <f t="shared" si="6"/>
        <v>0</v>
      </c>
      <c r="S199" s="90">
        <f t="shared" si="7"/>
        <v>22</v>
      </c>
    </row>
    <row r="200" spans="1:19" x14ac:dyDescent="0.3">
      <c r="A200" s="64"/>
      <c r="B200" s="65"/>
      <c r="C200" s="65"/>
      <c r="D200" s="65"/>
      <c r="E200" s="68"/>
      <c r="F200" s="64"/>
      <c r="G200" s="55" t="s">
        <v>43</v>
      </c>
      <c r="H200" s="53">
        <f>LOOKUP(G$3:G$344,'TABLE DE VALEURS'!$A$1:$B$132)</f>
        <v>0</v>
      </c>
      <c r="I200" s="64"/>
      <c r="J200" s="55" t="s">
        <v>43</v>
      </c>
      <c r="K200" s="53">
        <f>LOOKUP(J$3:J$344,'TABLE DE VALEURS'!$A$1:$B$132)</f>
        <v>0</v>
      </c>
      <c r="L200" s="64"/>
      <c r="M200" s="55" t="s">
        <v>43</v>
      </c>
      <c r="N200" s="53">
        <f>LOOKUP(M$3:M$344,'TABLE DE VALEURS'!$A$1:$B$132)</f>
        <v>0</v>
      </c>
      <c r="O200" s="69"/>
      <c r="P200" s="55" t="s">
        <v>43</v>
      </c>
      <c r="Q200" s="57">
        <f>LOOKUP(P$3:P$344,'TABLE DE VALEURS'!$A$1:$B$132)</f>
        <v>0</v>
      </c>
      <c r="R200" s="58">
        <f t="shared" si="6"/>
        <v>0</v>
      </c>
      <c r="S200" s="90">
        <f t="shared" si="7"/>
        <v>22</v>
      </c>
    </row>
    <row r="201" spans="1:19" x14ac:dyDescent="0.3">
      <c r="A201" s="64"/>
      <c r="B201" s="65"/>
      <c r="C201" s="65"/>
      <c r="D201" s="65"/>
      <c r="E201" s="68"/>
      <c r="F201" s="64"/>
      <c r="G201" s="55" t="s">
        <v>43</v>
      </c>
      <c r="H201" s="53">
        <f>LOOKUP(G$3:G$344,'TABLE DE VALEURS'!$A$1:$B$132)</f>
        <v>0</v>
      </c>
      <c r="I201" s="64"/>
      <c r="J201" s="55" t="s">
        <v>43</v>
      </c>
      <c r="K201" s="53">
        <f>LOOKUP(J$3:J$344,'TABLE DE VALEURS'!$A$1:$B$132)</f>
        <v>0</v>
      </c>
      <c r="L201" s="64"/>
      <c r="M201" s="55" t="s">
        <v>43</v>
      </c>
      <c r="N201" s="53">
        <f>LOOKUP(M$3:M$344,'TABLE DE VALEURS'!$A$1:$B$132)</f>
        <v>0</v>
      </c>
      <c r="O201" s="69"/>
      <c r="P201" s="55" t="s">
        <v>43</v>
      </c>
      <c r="Q201" s="57">
        <f>LOOKUP(P$3:P$344,'TABLE DE VALEURS'!$A$1:$B$132)</f>
        <v>0</v>
      </c>
      <c r="R201" s="58">
        <f t="shared" si="6"/>
        <v>0</v>
      </c>
      <c r="S201" s="90">
        <f t="shared" si="7"/>
        <v>22</v>
      </c>
    </row>
    <row r="202" spans="1:19" x14ac:dyDescent="0.3">
      <c r="A202" s="64"/>
      <c r="B202" s="65"/>
      <c r="C202" s="65"/>
      <c r="D202" s="65"/>
      <c r="E202" s="68"/>
      <c r="F202" s="64"/>
      <c r="G202" s="55" t="s">
        <v>43</v>
      </c>
      <c r="H202" s="53">
        <f>LOOKUP(G$3:G$344,'TABLE DE VALEURS'!$A$1:$B$132)</f>
        <v>0</v>
      </c>
      <c r="I202" s="64"/>
      <c r="J202" s="55" t="s">
        <v>43</v>
      </c>
      <c r="K202" s="53">
        <f>LOOKUP(J$3:J$344,'TABLE DE VALEURS'!$A$1:$B$132)</f>
        <v>0</v>
      </c>
      <c r="L202" s="64"/>
      <c r="M202" s="55" t="s">
        <v>43</v>
      </c>
      <c r="N202" s="53">
        <f>LOOKUP(M$3:M$344,'TABLE DE VALEURS'!$A$1:$B$132)</f>
        <v>0</v>
      </c>
      <c r="O202" s="69"/>
      <c r="P202" s="55" t="s">
        <v>43</v>
      </c>
      <c r="Q202" s="57">
        <f>LOOKUP(P$3:P$344,'TABLE DE VALEURS'!$A$1:$B$132)</f>
        <v>0</v>
      </c>
      <c r="R202" s="58">
        <f t="shared" si="6"/>
        <v>0</v>
      </c>
      <c r="S202" s="90">
        <f t="shared" si="7"/>
        <v>22</v>
      </c>
    </row>
    <row r="203" spans="1:19" x14ac:dyDescent="0.3">
      <c r="A203" s="64"/>
      <c r="B203" s="65"/>
      <c r="C203" s="65"/>
      <c r="D203" s="65"/>
      <c r="E203" s="68"/>
      <c r="F203" s="64"/>
      <c r="G203" s="55" t="s">
        <v>43</v>
      </c>
      <c r="H203" s="53">
        <f>LOOKUP(G$3:G$344,'TABLE DE VALEURS'!$A$1:$B$132)</f>
        <v>0</v>
      </c>
      <c r="I203" s="64"/>
      <c r="J203" s="55" t="s">
        <v>43</v>
      </c>
      <c r="K203" s="53">
        <f>LOOKUP(J$3:J$344,'TABLE DE VALEURS'!$A$1:$B$132)</f>
        <v>0</v>
      </c>
      <c r="L203" s="64"/>
      <c r="M203" s="55" t="s">
        <v>43</v>
      </c>
      <c r="N203" s="53">
        <f>LOOKUP(M$3:M$344,'TABLE DE VALEURS'!$A$1:$B$132)</f>
        <v>0</v>
      </c>
      <c r="O203" s="69"/>
      <c r="P203" s="55" t="s">
        <v>43</v>
      </c>
      <c r="Q203" s="57">
        <f>LOOKUP(P$3:P$344,'TABLE DE VALEURS'!$A$1:$B$132)</f>
        <v>0</v>
      </c>
      <c r="R203" s="58">
        <f t="shared" si="6"/>
        <v>0</v>
      </c>
      <c r="S203" s="90">
        <f t="shared" si="7"/>
        <v>22</v>
      </c>
    </row>
    <row r="204" spans="1:19" x14ac:dyDescent="0.3">
      <c r="A204" s="64"/>
      <c r="B204" s="65"/>
      <c r="C204" s="65"/>
      <c r="D204" s="65"/>
      <c r="E204" s="68"/>
      <c r="F204" s="64"/>
      <c r="G204" s="55" t="s">
        <v>43</v>
      </c>
      <c r="H204" s="53">
        <f>LOOKUP(G$3:G$344,'TABLE DE VALEURS'!$A$1:$B$132)</f>
        <v>0</v>
      </c>
      <c r="I204" s="64"/>
      <c r="J204" s="55" t="s">
        <v>43</v>
      </c>
      <c r="K204" s="53">
        <f>LOOKUP(J$3:J$344,'TABLE DE VALEURS'!$A$1:$B$132)</f>
        <v>0</v>
      </c>
      <c r="L204" s="64"/>
      <c r="M204" s="55" t="s">
        <v>43</v>
      </c>
      <c r="N204" s="53">
        <f>LOOKUP(M$3:M$344,'TABLE DE VALEURS'!$A$1:$B$132)</f>
        <v>0</v>
      </c>
      <c r="O204" s="69"/>
      <c r="P204" s="55" t="s">
        <v>43</v>
      </c>
      <c r="Q204" s="57">
        <f>LOOKUP(P$3:P$344,'TABLE DE VALEURS'!$A$1:$B$132)</f>
        <v>0</v>
      </c>
      <c r="R204" s="58">
        <f t="shared" si="6"/>
        <v>0</v>
      </c>
      <c r="S204" s="90">
        <f t="shared" si="7"/>
        <v>22</v>
      </c>
    </row>
    <row r="205" spans="1:19" x14ac:dyDescent="0.3">
      <c r="A205" s="64"/>
      <c r="B205" s="65"/>
      <c r="C205" s="65"/>
      <c r="D205" s="65"/>
      <c r="E205" s="68"/>
      <c r="F205" s="64"/>
      <c r="G205" s="55" t="s">
        <v>43</v>
      </c>
      <c r="H205" s="53">
        <f>LOOKUP(G$3:G$344,'TABLE DE VALEURS'!$A$1:$B$132)</f>
        <v>0</v>
      </c>
      <c r="I205" s="64"/>
      <c r="J205" s="55" t="s">
        <v>43</v>
      </c>
      <c r="K205" s="53">
        <f>LOOKUP(J$3:J$344,'TABLE DE VALEURS'!$A$1:$B$132)</f>
        <v>0</v>
      </c>
      <c r="L205" s="64"/>
      <c r="M205" s="55" t="s">
        <v>43</v>
      </c>
      <c r="N205" s="53">
        <f>LOOKUP(M$3:M$344,'TABLE DE VALEURS'!$A$1:$B$132)</f>
        <v>0</v>
      </c>
      <c r="O205" s="69"/>
      <c r="P205" s="55" t="s">
        <v>43</v>
      </c>
      <c r="Q205" s="57">
        <f>LOOKUP(P$3:P$344,'TABLE DE VALEURS'!$A$1:$B$132)</f>
        <v>0</v>
      </c>
      <c r="R205" s="58">
        <f t="shared" si="6"/>
        <v>0</v>
      </c>
      <c r="S205" s="90">
        <f t="shared" si="7"/>
        <v>22</v>
      </c>
    </row>
    <row r="206" spans="1:19" x14ac:dyDescent="0.3">
      <c r="A206" s="64"/>
      <c r="B206" s="65"/>
      <c r="C206" s="65"/>
      <c r="D206" s="65"/>
      <c r="E206" s="68"/>
      <c r="F206" s="64"/>
      <c r="G206" s="55" t="s">
        <v>43</v>
      </c>
      <c r="H206" s="53">
        <f>LOOKUP(G$3:G$344,'TABLE DE VALEURS'!$A$1:$B$132)</f>
        <v>0</v>
      </c>
      <c r="I206" s="64"/>
      <c r="J206" s="55" t="s">
        <v>43</v>
      </c>
      <c r="K206" s="53">
        <f>LOOKUP(J$3:J$344,'TABLE DE VALEURS'!$A$1:$B$132)</f>
        <v>0</v>
      </c>
      <c r="L206" s="64"/>
      <c r="M206" s="55" t="s">
        <v>43</v>
      </c>
      <c r="N206" s="53">
        <f>LOOKUP(M$3:M$344,'TABLE DE VALEURS'!$A$1:$B$132)</f>
        <v>0</v>
      </c>
      <c r="O206" s="69"/>
      <c r="P206" s="55" t="s">
        <v>43</v>
      </c>
      <c r="Q206" s="57">
        <f>LOOKUP(P$3:P$344,'TABLE DE VALEURS'!$A$1:$B$132)</f>
        <v>0</v>
      </c>
      <c r="R206" s="58">
        <f t="shared" si="6"/>
        <v>0</v>
      </c>
      <c r="S206" s="90">
        <f t="shared" si="7"/>
        <v>22</v>
      </c>
    </row>
    <row r="207" spans="1:19" x14ac:dyDescent="0.3">
      <c r="A207" s="64"/>
      <c r="B207" s="65"/>
      <c r="C207" s="65"/>
      <c r="D207" s="65"/>
      <c r="E207" s="68"/>
      <c r="F207" s="64"/>
      <c r="G207" s="55" t="s">
        <v>43</v>
      </c>
      <c r="H207" s="53">
        <f>LOOKUP(G$3:G$344,'TABLE DE VALEURS'!$A$1:$B$132)</f>
        <v>0</v>
      </c>
      <c r="I207" s="64"/>
      <c r="J207" s="55" t="s">
        <v>43</v>
      </c>
      <c r="K207" s="53">
        <f>LOOKUP(J$3:J$344,'TABLE DE VALEURS'!$A$1:$B$132)</f>
        <v>0</v>
      </c>
      <c r="L207" s="64"/>
      <c r="M207" s="55" t="s">
        <v>43</v>
      </c>
      <c r="N207" s="53">
        <f>LOOKUP(M$3:M$344,'TABLE DE VALEURS'!$A$1:$B$132)</f>
        <v>0</v>
      </c>
      <c r="O207" s="69"/>
      <c r="P207" s="55" t="s">
        <v>43</v>
      </c>
      <c r="Q207" s="57">
        <f>LOOKUP(P$3:P$344,'TABLE DE VALEURS'!$A$1:$B$132)</f>
        <v>0</v>
      </c>
      <c r="R207" s="58">
        <f t="shared" si="6"/>
        <v>0</v>
      </c>
      <c r="S207" s="90">
        <f t="shared" si="7"/>
        <v>22</v>
      </c>
    </row>
    <row r="208" spans="1:19" x14ac:dyDescent="0.3">
      <c r="A208" s="64"/>
      <c r="B208" s="65"/>
      <c r="C208" s="65"/>
      <c r="D208" s="65"/>
      <c r="E208" s="68"/>
      <c r="F208" s="64"/>
      <c r="G208" s="55" t="s">
        <v>43</v>
      </c>
      <c r="H208" s="53">
        <f>LOOKUP(G$3:G$344,'TABLE DE VALEURS'!$A$1:$B$132)</f>
        <v>0</v>
      </c>
      <c r="I208" s="64"/>
      <c r="J208" s="55" t="s">
        <v>43</v>
      </c>
      <c r="K208" s="53">
        <f>LOOKUP(J$3:J$344,'TABLE DE VALEURS'!$A$1:$B$132)</f>
        <v>0</v>
      </c>
      <c r="L208" s="64"/>
      <c r="M208" s="55" t="s">
        <v>43</v>
      </c>
      <c r="N208" s="53">
        <f>LOOKUP(M$3:M$344,'TABLE DE VALEURS'!$A$1:$B$132)</f>
        <v>0</v>
      </c>
      <c r="O208" s="69"/>
      <c r="P208" s="55" t="s">
        <v>43</v>
      </c>
      <c r="Q208" s="57">
        <f>LOOKUP(P$3:P$344,'TABLE DE VALEURS'!$A$1:$B$132)</f>
        <v>0</v>
      </c>
      <c r="R208" s="58">
        <f t="shared" si="6"/>
        <v>0</v>
      </c>
      <c r="S208" s="90">
        <f t="shared" si="7"/>
        <v>22</v>
      </c>
    </row>
    <row r="209" spans="1:19" x14ac:dyDescent="0.3">
      <c r="A209" s="64"/>
      <c r="B209" s="65"/>
      <c r="C209" s="65"/>
      <c r="D209" s="65"/>
      <c r="E209" s="68"/>
      <c r="F209" s="64"/>
      <c r="G209" s="55" t="s">
        <v>43</v>
      </c>
      <c r="H209" s="53">
        <f>LOOKUP(G$3:G$344,'TABLE DE VALEURS'!$A$1:$B$132)</f>
        <v>0</v>
      </c>
      <c r="I209" s="64"/>
      <c r="J209" s="55" t="s">
        <v>43</v>
      </c>
      <c r="K209" s="53">
        <f>LOOKUP(J$3:J$344,'TABLE DE VALEURS'!$A$1:$B$132)</f>
        <v>0</v>
      </c>
      <c r="L209" s="64"/>
      <c r="M209" s="55" t="s">
        <v>43</v>
      </c>
      <c r="N209" s="53">
        <f>LOOKUP(M$3:M$344,'TABLE DE VALEURS'!$A$1:$B$132)</f>
        <v>0</v>
      </c>
      <c r="O209" s="69"/>
      <c r="P209" s="55" t="s">
        <v>43</v>
      </c>
      <c r="Q209" s="57">
        <f>LOOKUP(P$3:P$344,'TABLE DE VALEURS'!$A$1:$B$132)</f>
        <v>0</v>
      </c>
      <c r="R209" s="58">
        <f t="shared" si="6"/>
        <v>0</v>
      </c>
      <c r="S209" s="90">
        <f t="shared" si="7"/>
        <v>22</v>
      </c>
    </row>
    <row r="210" spans="1:19" x14ac:dyDescent="0.3">
      <c r="A210" s="64"/>
      <c r="B210" s="65"/>
      <c r="C210" s="65"/>
      <c r="D210" s="65"/>
      <c r="E210" s="68"/>
      <c r="F210" s="64"/>
      <c r="G210" s="55" t="s">
        <v>43</v>
      </c>
      <c r="H210" s="53">
        <f>LOOKUP(G$3:G$344,'TABLE DE VALEURS'!$A$1:$B$132)</f>
        <v>0</v>
      </c>
      <c r="I210" s="64"/>
      <c r="J210" s="55" t="s">
        <v>43</v>
      </c>
      <c r="K210" s="53">
        <f>LOOKUP(J$3:J$344,'TABLE DE VALEURS'!$A$1:$B$132)</f>
        <v>0</v>
      </c>
      <c r="L210" s="64"/>
      <c r="M210" s="55" t="s">
        <v>43</v>
      </c>
      <c r="N210" s="53">
        <f>LOOKUP(M$3:M$344,'TABLE DE VALEURS'!$A$1:$B$132)</f>
        <v>0</v>
      </c>
      <c r="O210" s="69"/>
      <c r="P210" s="55" t="s">
        <v>43</v>
      </c>
      <c r="Q210" s="57">
        <f>LOOKUP(P$3:P$344,'TABLE DE VALEURS'!$A$1:$B$132)</f>
        <v>0</v>
      </c>
      <c r="R210" s="58">
        <f t="shared" si="6"/>
        <v>0</v>
      </c>
      <c r="S210" s="90">
        <f t="shared" si="7"/>
        <v>22</v>
      </c>
    </row>
    <row r="211" spans="1:19" x14ac:dyDescent="0.3">
      <c r="A211" s="64"/>
      <c r="B211" s="65"/>
      <c r="C211" s="65"/>
      <c r="D211" s="65"/>
      <c r="E211" s="68"/>
      <c r="F211" s="64"/>
      <c r="G211" s="55" t="s">
        <v>43</v>
      </c>
      <c r="H211" s="53">
        <f>LOOKUP(G$3:G$344,'TABLE DE VALEURS'!$A$1:$B$132)</f>
        <v>0</v>
      </c>
      <c r="I211" s="64"/>
      <c r="J211" s="55" t="s">
        <v>43</v>
      </c>
      <c r="K211" s="53">
        <f>LOOKUP(J$3:J$344,'TABLE DE VALEURS'!$A$1:$B$132)</f>
        <v>0</v>
      </c>
      <c r="L211" s="64"/>
      <c r="M211" s="55" t="s">
        <v>43</v>
      </c>
      <c r="N211" s="53">
        <f>LOOKUP(M$3:M$344,'TABLE DE VALEURS'!$A$1:$B$132)</f>
        <v>0</v>
      </c>
      <c r="O211" s="69"/>
      <c r="P211" s="55" t="s">
        <v>43</v>
      </c>
      <c r="Q211" s="57">
        <f>LOOKUP(P$3:P$344,'TABLE DE VALEURS'!$A$1:$B$132)</f>
        <v>0</v>
      </c>
      <c r="R211" s="58">
        <f t="shared" si="6"/>
        <v>0</v>
      </c>
      <c r="S211" s="90">
        <f t="shared" si="7"/>
        <v>22</v>
      </c>
    </row>
    <row r="212" spans="1:19" x14ac:dyDescent="0.3">
      <c r="A212" s="64"/>
      <c r="B212" s="65"/>
      <c r="C212" s="65"/>
      <c r="D212" s="65"/>
      <c r="E212" s="68"/>
      <c r="F212" s="64"/>
      <c r="G212" s="55" t="s">
        <v>43</v>
      </c>
      <c r="H212" s="53">
        <f>LOOKUP(G$3:G$344,'TABLE DE VALEURS'!$A$1:$B$132)</f>
        <v>0</v>
      </c>
      <c r="I212" s="64"/>
      <c r="J212" s="55" t="s">
        <v>43</v>
      </c>
      <c r="K212" s="53">
        <f>LOOKUP(J$3:J$344,'TABLE DE VALEURS'!$A$1:$B$132)</f>
        <v>0</v>
      </c>
      <c r="L212" s="64"/>
      <c r="M212" s="55" t="s">
        <v>43</v>
      </c>
      <c r="N212" s="53">
        <f>LOOKUP(M$3:M$344,'TABLE DE VALEURS'!$A$1:$B$132)</f>
        <v>0</v>
      </c>
      <c r="O212" s="69"/>
      <c r="P212" s="55" t="s">
        <v>43</v>
      </c>
      <c r="Q212" s="57">
        <f>LOOKUP(P$3:P$344,'TABLE DE VALEURS'!$A$1:$B$132)</f>
        <v>0</v>
      </c>
      <c r="R212" s="58">
        <f t="shared" si="6"/>
        <v>0</v>
      </c>
      <c r="S212" s="90">
        <f t="shared" si="7"/>
        <v>22</v>
      </c>
    </row>
    <row r="213" spans="1:19" x14ac:dyDescent="0.3">
      <c r="A213" s="64"/>
      <c r="B213" s="65"/>
      <c r="C213" s="65"/>
      <c r="D213" s="65"/>
      <c r="E213" s="68"/>
      <c r="F213" s="64"/>
      <c r="G213" s="55" t="s">
        <v>43</v>
      </c>
      <c r="H213" s="53">
        <f>LOOKUP(G$3:G$344,'TABLE DE VALEURS'!$A$1:$B$132)</f>
        <v>0</v>
      </c>
      <c r="I213" s="64"/>
      <c r="J213" s="55" t="s">
        <v>43</v>
      </c>
      <c r="K213" s="53">
        <f>LOOKUP(J$3:J$344,'TABLE DE VALEURS'!$A$1:$B$132)</f>
        <v>0</v>
      </c>
      <c r="L213" s="64"/>
      <c r="M213" s="55" t="s">
        <v>43</v>
      </c>
      <c r="N213" s="53">
        <f>LOOKUP(M$3:M$344,'TABLE DE VALEURS'!$A$1:$B$132)</f>
        <v>0</v>
      </c>
      <c r="O213" s="69"/>
      <c r="P213" s="55" t="s">
        <v>43</v>
      </c>
      <c r="Q213" s="57">
        <f>LOOKUP(P$3:P$344,'TABLE DE VALEURS'!$A$1:$B$132)</f>
        <v>0</v>
      </c>
      <c r="R213" s="58">
        <f t="shared" si="6"/>
        <v>0</v>
      </c>
      <c r="S213" s="90">
        <f t="shared" si="7"/>
        <v>22</v>
      </c>
    </row>
    <row r="214" spans="1:19" x14ac:dyDescent="0.3">
      <c r="A214" s="64"/>
      <c r="B214" s="65"/>
      <c r="C214" s="65"/>
      <c r="D214" s="65"/>
      <c r="E214" s="68"/>
      <c r="F214" s="64"/>
      <c r="G214" s="55" t="s">
        <v>43</v>
      </c>
      <c r="H214" s="53">
        <f>LOOKUP(G$3:G$344,'TABLE DE VALEURS'!$A$1:$B$132)</f>
        <v>0</v>
      </c>
      <c r="I214" s="64"/>
      <c r="J214" s="55" t="s">
        <v>43</v>
      </c>
      <c r="K214" s="53">
        <f>LOOKUP(J$3:J$344,'TABLE DE VALEURS'!$A$1:$B$132)</f>
        <v>0</v>
      </c>
      <c r="L214" s="64"/>
      <c r="M214" s="55" t="s">
        <v>43</v>
      </c>
      <c r="N214" s="53">
        <f>LOOKUP(M$3:M$344,'TABLE DE VALEURS'!$A$1:$B$132)</f>
        <v>0</v>
      </c>
      <c r="O214" s="69"/>
      <c r="P214" s="55" t="s">
        <v>43</v>
      </c>
      <c r="Q214" s="57">
        <f>LOOKUP(P$3:P$344,'TABLE DE VALEURS'!$A$1:$B$132)</f>
        <v>0</v>
      </c>
      <c r="R214" s="58">
        <f t="shared" si="6"/>
        <v>0</v>
      </c>
      <c r="S214" s="90">
        <f t="shared" si="7"/>
        <v>22</v>
      </c>
    </row>
    <row r="215" spans="1:19" x14ac:dyDescent="0.3">
      <c r="A215" s="64"/>
      <c r="B215" s="65"/>
      <c r="C215" s="65"/>
      <c r="D215" s="65"/>
      <c r="E215" s="68"/>
      <c r="F215" s="64"/>
      <c r="G215" s="55" t="s">
        <v>43</v>
      </c>
      <c r="H215" s="53">
        <f>LOOKUP(G$3:G$344,'TABLE DE VALEURS'!$A$1:$B$132)</f>
        <v>0</v>
      </c>
      <c r="I215" s="64"/>
      <c r="J215" s="55" t="s">
        <v>43</v>
      </c>
      <c r="K215" s="53">
        <f>LOOKUP(J$3:J$344,'TABLE DE VALEURS'!$A$1:$B$132)</f>
        <v>0</v>
      </c>
      <c r="L215" s="64"/>
      <c r="M215" s="55" t="s">
        <v>43</v>
      </c>
      <c r="N215" s="53">
        <f>LOOKUP(M$3:M$344,'TABLE DE VALEURS'!$A$1:$B$132)</f>
        <v>0</v>
      </c>
      <c r="O215" s="69"/>
      <c r="P215" s="55" t="s">
        <v>43</v>
      </c>
      <c r="Q215" s="57">
        <f>LOOKUP(P$3:P$344,'TABLE DE VALEURS'!$A$1:$B$132)</f>
        <v>0</v>
      </c>
      <c r="R215" s="58">
        <f t="shared" si="6"/>
        <v>0</v>
      </c>
      <c r="S215" s="90">
        <f t="shared" si="7"/>
        <v>22</v>
      </c>
    </row>
    <row r="216" spans="1:19" x14ac:dyDescent="0.3">
      <c r="A216" s="64"/>
      <c r="B216" s="65"/>
      <c r="C216" s="65"/>
      <c r="D216" s="65"/>
      <c r="E216" s="68"/>
      <c r="F216" s="64"/>
      <c r="G216" s="55" t="s">
        <v>43</v>
      </c>
      <c r="H216" s="53">
        <f>LOOKUP(G$3:G$344,'TABLE DE VALEURS'!$A$1:$B$132)</f>
        <v>0</v>
      </c>
      <c r="I216" s="64"/>
      <c r="J216" s="55" t="s">
        <v>43</v>
      </c>
      <c r="K216" s="53">
        <f>LOOKUP(J$3:J$344,'TABLE DE VALEURS'!$A$1:$B$132)</f>
        <v>0</v>
      </c>
      <c r="L216" s="64"/>
      <c r="M216" s="55" t="s">
        <v>43</v>
      </c>
      <c r="N216" s="53">
        <f>LOOKUP(M$3:M$344,'TABLE DE VALEURS'!$A$1:$B$132)</f>
        <v>0</v>
      </c>
      <c r="O216" s="69"/>
      <c r="P216" s="55" t="s">
        <v>43</v>
      </c>
      <c r="Q216" s="57">
        <f>LOOKUP(P$3:P$344,'TABLE DE VALEURS'!$A$1:$B$132)</f>
        <v>0</v>
      </c>
      <c r="R216" s="58">
        <f t="shared" si="6"/>
        <v>0</v>
      </c>
      <c r="S216" s="90">
        <f t="shared" si="7"/>
        <v>22</v>
      </c>
    </row>
    <row r="217" spans="1:19" x14ac:dyDescent="0.3">
      <c r="A217" s="64"/>
      <c r="B217" s="65"/>
      <c r="C217" s="65"/>
      <c r="D217" s="65"/>
      <c r="E217" s="68"/>
      <c r="F217" s="64"/>
      <c r="G217" s="55" t="s">
        <v>43</v>
      </c>
      <c r="H217" s="53">
        <f>LOOKUP(G$3:G$344,'TABLE DE VALEURS'!$A$1:$B$132)</f>
        <v>0</v>
      </c>
      <c r="I217" s="64"/>
      <c r="J217" s="55" t="s">
        <v>43</v>
      </c>
      <c r="K217" s="53">
        <f>LOOKUP(J$3:J$344,'TABLE DE VALEURS'!$A$1:$B$132)</f>
        <v>0</v>
      </c>
      <c r="L217" s="64"/>
      <c r="M217" s="55" t="s">
        <v>43</v>
      </c>
      <c r="N217" s="53">
        <f>LOOKUP(M$3:M$344,'TABLE DE VALEURS'!$A$1:$B$132)</f>
        <v>0</v>
      </c>
      <c r="O217" s="69"/>
      <c r="P217" s="55" t="s">
        <v>43</v>
      </c>
      <c r="Q217" s="57">
        <f>LOOKUP(P$3:P$344,'TABLE DE VALEURS'!$A$1:$B$132)</f>
        <v>0</v>
      </c>
      <c r="R217" s="58">
        <f t="shared" si="6"/>
        <v>0</v>
      </c>
      <c r="S217" s="90">
        <f t="shared" si="7"/>
        <v>22</v>
      </c>
    </row>
    <row r="218" spans="1:19" x14ac:dyDescent="0.3">
      <c r="A218" s="64"/>
      <c r="B218" s="65"/>
      <c r="C218" s="65"/>
      <c r="D218" s="65"/>
      <c r="E218" s="68"/>
      <c r="F218" s="64"/>
      <c r="G218" s="55" t="s">
        <v>43</v>
      </c>
      <c r="H218" s="53">
        <f>LOOKUP(G$3:G$344,'TABLE DE VALEURS'!$A$1:$B$132)</f>
        <v>0</v>
      </c>
      <c r="I218" s="64"/>
      <c r="J218" s="55" t="s">
        <v>43</v>
      </c>
      <c r="K218" s="53">
        <f>LOOKUP(J$3:J$344,'TABLE DE VALEURS'!$A$1:$B$132)</f>
        <v>0</v>
      </c>
      <c r="L218" s="64"/>
      <c r="M218" s="55" t="s">
        <v>43</v>
      </c>
      <c r="N218" s="53">
        <f>LOOKUP(M$3:M$344,'TABLE DE VALEURS'!$A$1:$B$132)</f>
        <v>0</v>
      </c>
      <c r="O218" s="69"/>
      <c r="P218" s="55" t="s">
        <v>43</v>
      </c>
      <c r="Q218" s="57">
        <f>LOOKUP(P$3:P$344,'TABLE DE VALEURS'!$A$1:$B$132)</f>
        <v>0</v>
      </c>
      <c r="R218" s="58">
        <f t="shared" si="6"/>
        <v>0</v>
      </c>
      <c r="S218" s="90">
        <f t="shared" si="7"/>
        <v>22</v>
      </c>
    </row>
    <row r="219" spans="1:19" x14ac:dyDescent="0.3">
      <c r="A219" s="64"/>
      <c r="B219" s="65"/>
      <c r="C219" s="65"/>
      <c r="D219" s="65"/>
      <c r="E219" s="68"/>
      <c r="F219" s="64"/>
      <c r="G219" s="55" t="s">
        <v>43</v>
      </c>
      <c r="H219" s="53">
        <f>LOOKUP(G$3:G$344,'TABLE DE VALEURS'!$A$1:$B$132)</f>
        <v>0</v>
      </c>
      <c r="I219" s="64"/>
      <c r="J219" s="55" t="s">
        <v>43</v>
      </c>
      <c r="K219" s="53">
        <f>LOOKUP(J$3:J$344,'TABLE DE VALEURS'!$A$1:$B$132)</f>
        <v>0</v>
      </c>
      <c r="L219" s="64"/>
      <c r="M219" s="55" t="s">
        <v>43</v>
      </c>
      <c r="N219" s="53">
        <f>LOOKUP(M$3:M$344,'TABLE DE VALEURS'!$A$1:$B$132)</f>
        <v>0</v>
      </c>
      <c r="O219" s="69"/>
      <c r="P219" s="55" t="s">
        <v>43</v>
      </c>
      <c r="Q219" s="57">
        <f>LOOKUP(P$3:P$344,'TABLE DE VALEURS'!$A$1:$B$132)</f>
        <v>0</v>
      </c>
      <c r="R219" s="58">
        <f t="shared" si="6"/>
        <v>0</v>
      </c>
      <c r="S219" s="90">
        <f t="shared" si="7"/>
        <v>22</v>
      </c>
    </row>
    <row r="220" spans="1:19" x14ac:dyDescent="0.3">
      <c r="A220" s="64"/>
      <c r="B220" s="65"/>
      <c r="C220" s="65"/>
      <c r="D220" s="65"/>
      <c r="E220" s="68"/>
      <c r="F220" s="64"/>
      <c r="G220" s="55" t="s">
        <v>43</v>
      </c>
      <c r="H220" s="53">
        <f>LOOKUP(G$3:G$344,'TABLE DE VALEURS'!$A$1:$B$132)</f>
        <v>0</v>
      </c>
      <c r="I220" s="64"/>
      <c r="J220" s="55" t="s">
        <v>43</v>
      </c>
      <c r="K220" s="53">
        <f>LOOKUP(J$3:J$344,'TABLE DE VALEURS'!$A$1:$B$132)</f>
        <v>0</v>
      </c>
      <c r="L220" s="64"/>
      <c r="M220" s="55" t="s">
        <v>43</v>
      </c>
      <c r="N220" s="53">
        <f>LOOKUP(M$3:M$344,'TABLE DE VALEURS'!$A$1:$B$132)</f>
        <v>0</v>
      </c>
      <c r="O220" s="69"/>
      <c r="P220" s="55" t="s">
        <v>43</v>
      </c>
      <c r="Q220" s="57">
        <f>LOOKUP(P$3:P$344,'TABLE DE VALEURS'!$A$1:$B$132)</f>
        <v>0</v>
      </c>
      <c r="R220" s="58">
        <f t="shared" si="6"/>
        <v>0</v>
      </c>
      <c r="S220" s="90">
        <f t="shared" si="7"/>
        <v>22</v>
      </c>
    </row>
    <row r="221" spans="1:19" x14ac:dyDescent="0.3">
      <c r="A221" s="64"/>
      <c r="B221" s="65"/>
      <c r="C221" s="65"/>
      <c r="D221" s="65"/>
      <c r="E221" s="68"/>
      <c r="F221" s="64"/>
      <c r="G221" s="55" t="s">
        <v>43</v>
      </c>
      <c r="H221" s="53">
        <f>LOOKUP(G$3:G$344,'TABLE DE VALEURS'!$A$1:$B$132)</f>
        <v>0</v>
      </c>
      <c r="I221" s="64"/>
      <c r="J221" s="55" t="s">
        <v>43</v>
      </c>
      <c r="K221" s="53">
        <f>LOOKUP(J$3:J$344,'TABLE DE VALEURS'!$A$1:$B$132)</f>
        <v>0</v>
      </c>
      <c r="L221" s="64"/>
      <c r="M221" s="55" t="s">
        <v>43</v>
      </c>
      <c r="N221" s="53">
        <f>LOOKUP(M$3:M$344,'TABLE DE VALEURS'!$A$1:$B$132)</f>
        <v>0</v>
      </c>
      <c r="O221" s="69"/>
      <c r="P221" s="55" t="s">
        <v>43</v>
      </c>
      <c r="Q221" s="57">
        <f>LOOKUP(P$3:P$344,'TABLE DE VALEURS'!$A$1:$B$132)</f>
        <v>0</v>
      </c>
      <c r="R221" s="58">
        <f t="shared" si="6"/>
        <v>0</v>
      </c>
      <c r="S221" s="90">
        <f t="shared" si="7"/>
        <v>22</v>
      </c>
    </row>
    <row r="222" spans="1:19" x14ac:dyDescent="0.3">
      <c r="A222" s="64"/>
      <c r="B222" s="65"/>
      <c r="C222" s="65"/>
      <c r="D222" s="65"/>
      <c r="E222" s="68"/>
      <c r="F222" s="64"/>
      <c r="G222" s="55" t="s">
        <v>43</v>
      </c>
      <c r="H222" s="53">
        <f>LOOKUP(G$3:G$344,'TABLE DE VALEURS'!$A$1:$B$132)</f>
        <v>0</v>
      </c>
      <c r="I222" s="64"/>
      <c r="J222" s="55" t="s">
        <v>43</v>
      </c>
      <c r="K222" s="53">
        <f>LOOKUP(J$3:J$344,'TABLE DE VALEURS'!$A$1:$B$132)</f>
        <v>0</v>
      </c>
      <c r="L222" s="64"/>
      <c r="M222" s="55" t="s">
        <v>43</v>
      </c>
      <c r="N222" s="53">
        <f>LOOKUP(M$3:M$344,'TABLE DE VALEURS'!$A$1:$B$132)</f>
        <v>0</v>
      </c>
      <c r="O222" s="69"/>
      <c r="P222" s="55" t="s">
        <v>43</v>
      </c>
      <c r="Q222" s="57">
        <f>LOOKUP(P$3:P$344,'TABLE DE VALEURS'!$A$1:$B$132)</f>
        <v>0</v>
      </c>
      <c r="R222" s="58">
        <f t="shared" si="6"/>
        <v>0</v>
      </c>
      <c r="S222" s="90">
        <f t="shared" si="7"/>
        <v>22</v>
      </c>
    </row>
    <row r="223" spans="1:19" x14ac:dyDescent="0.3">
      <c r="A223" s="64"/>
      <c r="B223" s="65"/>
      <c r="C223" s="65"/>
      <c r="D223" s="65"/>
      <c r="E223" s="68"/>
      <c r="F223" s="64"/>
      <c r="G223" s="55" t="s">
        <v>43</v>
      </c>
      <c r="H223" s="53">
        <f>LOOKUP(G$3:G$344,'TABLE DE VALEURS'!$A$1:$B$132)</f>
        <v>0</v>
      </c>
      <c r="I223" s="64"/>
      <c r="J223" s="55" t="s">
        <v>43</v>
      </c>
      <c r="K223" s="53">
        <f>LOOKUP(J$3:J$344,'TABLE DE VALEURS'!$A$1:$B$132)</f>
        <v>0</v>
      </c>
      <c r="L223" s="64"/>
      <c r="M223" s="55" t="s">
        <v>43</v>
      </c>
      <c r="N223" s="53">
        <f>LOOKUP(M$3:M$344,'TABLE DE VALEURS'!$A$1:$B$132)</f>
        <v>0</v>
      </c>
      <c r="O223" s="69"/>
      <c r="P223" s="55" t="s">
        <v>43</v>
      </c>
      <c r="Q223" s="57">
        <f>LOOKUP(P$3:P$344,'TABLE DE VALEURS'!$A$1:$B$132)</f>
        <v>0</v>
      </c>
      <c r="R223" s="58">
        <f t="shared" si="6"/>
        <v>0</v>
      </c>
      <c r="S223" s="90">
        <f t="shared" si="7"/>
        <v>22</v>
      </c>
    </row>
    <row r="224" spans="1:19" x14ac:dyDescent="0.3">
      <c r="A224" s="64"/>
      <c r="B224" s="65"/>
      <c r="C224" s="65"/>
      <c r="D224" s="65"/>
      <c r="E224" s="68"/>
      <c r="F224" s="64"/>
      <c r="G224" s="55" t="s">
        <v>43</v>
      </c>
      <c r="H224" s="53">
        <f>LOOKUP(G$3:G$344,'TABLE DE VALEURS'!$A$1:$B$132)</f>
        <v>0</v>
      </c>
      <c r="I224" s="64"/>
      <c r="J224" s="55" t="s">
        <v>43</v>
      </c>
      <c r="K224" s="53">
        <f>LOOKUP(J$3:J$344,'TABLE DE VALEURS'!$A$1:$B$132)</f>
        <v>0</v>
      </c>
      <c r="L224" s="64"/>
      <c r="M224" s="55" t="s">
        <v>43</v>
      </c>
      <c r="N224" s="53">
        <f>LOOKUP(M$3:M$344,'TABLE DE VALEURS'!$A$1:$B$132)</f>
        <v>0</v>
      </c>
      <c r="O224" s="69"/>
      <c r="P224" s="55" t="s">
        <v>43</v>
      </c>
      <c r="Q224" s="57">
        <f>LOOKUP(P$3:P$344,'TABLE DE VALEURS'!$A$1:$B$132)</f>
        <v>0</v>
      </c>
      <c r="R224" s="58">
        <f t="shared" si="6"/>
        <v>0</v>
      </c>
      <c r="S224" s="90">
        <f t="shared" si="7"/>
        <v>22</v>
      </c>
    </row>
    <row r="225" spans="1:19" x14ac:dyDescent="0.3">
      <c r="A225" s="64"/>
      <c r="B225" s="65"/>
      <c r="C225" s="65"/>
      <c r="D225" s="65"/>
      <c r="E225" s="68"/>
      <c r="F225" s="64"/>
      <c r="G225" s="55" t="s">
        <v>43</v>
      </c>
      <c r="H225" s="53">
        <f>LOOKUP(G$3:G$344,'TABLE DE VALEURS'!$A$1:$B$132)</f>
        <v>0</v>
      </c>
      <c r="I225" s="64"/>
      <c r="J225" s="55" t="s">
        <v>43</v>
      </c>
      <c r="K225" s="53">
        <f>LOOKUP(J$3:J$344,'TABLE DE VALEURS'!$A$1:$B$132)</f>
        <v>0</v>
      </c>
      <c r="L225" s="64"/>
      <c r="M225" s="55" t="s">
        <v>43</v>
      </c>
      <c r="N225" s="53">
        <f>LOOKUP(M$3:M$344,'TABLE DE VALEURS'!$A$1:$B$132)</f>
        <v>0</v>
      </c>
      <c r="O225" s="69"/>
      <c r="P225" s="55" t="s">
        <v>43</v>
      </c>
      <c r="Q225" s="57">
        <f>LOOKUP(P$3:P$344,'TABLE DE VALEURS'!$A$1:$B$132)</f>
        <v>0</v>
      </c>
      <c r="R225" s="58">
        <f t="shared" si="6"/>
        <v>0</v>
      </c>
      <c r="S225" s="90">
        <f t="shared" si="7"/>
        <v>22</v>
      </c>
    </row>
    <row r="226" spans="1:19" x14ac:dyDescent="0.3">
      <c r="A226" s="64"/>
      <c r="B226" s="65"/>
      <c r="C226" s="65"/>
      <c r="D226" s="65"/>
      <c r="E226" s="68"/>
      <c r="F226" s="64"/>
      <c r="G226" s="55" t="s">
        <v>43</v>
      </c>
      <c r="H226" s="53">
        <f>LOOKUP(G$3:G$344,'TABLE DE VALEURS'!$A$1:$B$132)</f>
        <v>0</v>
      </c>
      <c r="I226" s="64"/>
      <c r="J226" s="55" t="s">
        <v>43</v>
      </c>
      <c r="K226" s="53">
        <f>LOOKUP(J$3:J$344,'TABLE DE VALEURS'!$A$1:$B$132)</f>
        <v>0</v>
      </c>
      <c r="L226" s="64"/>
      <c r="M226" s="55" t="s">
        <v>43</v>
      </c>
      <c r="N226" s="53">
        <f>LOOKUP(M$3:M$344,'TABLE DE VALEURS'!$A$1:$B$132)</f>
        <v>0</v>
      </c>
      <c r="O226" s="69"/>
      <c r="P226" s="55" t="s">
        <v>43</v>
      </c>
      <c r="Q226" s="57">
        <f>LOOKUP(P$3:P$344,'TABLE DE VALEURS'!$A$1:$B$132)</f>
        <v>0</v>
      </c>
      <c r="R226" s="58">
        <f t="shared" si="6"/>
        <v>0</v>
      </c>
      <c r="S226" s="90">
        <f t="shared" si="7"/>
        <v>22</v>
      </c>
    </row>
    <row r="227" spans="1:19" x14ac:dyDescent="0.3">
      <c r="A227" s="64"/>
      <c r="B227" s="65"/>
      <c r="C227" s="65"/>
      <c r="D227" s="65"/>
      <c r="E227" s="68"/>
      <c r="F227" s="64"/>
      <c r="G227" s="55" t="s">
        <v>43</v>
      </c>
      <c r="H227" s="53">
        <f>LOOKUP(G$3:G$344,'TABLE DE VALEURS'!$A$1:$B$132)</f>
        <v>0</v>
      </c>
      <c r="I227" s="64"/>
      <c r="J227" s="55" t="s">
        <v>43</v>
      </c>
      <c r="K227" s="53">
        <f>LOOKUP(J$3:J$344,'TABLE DE VALEURS'!$A$1:$B$132)</f>
        <v>0</v>
      </c>
      <c r="L227" s="64"/>
      <c r="M227" s="55" t="s">
        <v>43</v>
      </c>
      <c r="N227" s="53">
        <f>LOOKUP(M$3:M$344,'TABLE DE VALEURS'!$A$1:$B$132)</f>
        <v>0</v>
      </c>
      <c r="O227" s="69"/>
      <c r="P227" s="55" t="s">
        <v>43</v>
      </c>
      <c r="Q227" s="57">
        <f>LOOKUP(P$3:P$344,'TABLE DE VALEURS'!$A$1:$B$132)</f>
        <v>0</v>
      </c>
      <c r="R227" s="58">
        <f t="shared" si="6"/>
        <v>0</v>
      </c>
      <c r="S227" s="90">
        <f t="shared" si="7"/>
        <v>22</v>
      </c>
    </row>
    <row r="228" spans="1:19" x14ac:dyDescent="0.3">
      <c r="A228" s="64"/>
      <c r="B228" s="65"/>
      <c r="C228" s="65"/>
      <c r="D228" s="65"/>
      <c r="E228" s="68"/>
      <c r="F228" s="64"/>
      <c r="G228" s="55" t="s">
        <v>43</v>
      </c>
      <c r="H228" s="53">
        <f>LOOKUP(G$3:G$344,'TABLE DE VALEURS'!$A$1:$B$132)</f>
        <v>0</v>
      </c>
      <c r="I228" s="64"/>
      <c r="J228" s="55" t="s">
        <v>43</v>
      </c>
      <c r="K228" s="53">
        <f>LOOKUP(J$3:J$344,'TABLE DE VALEURS'!$A$1:$B$132)</f>
        <v>0</v>
      </c>
      <c r="L228" s="64"/>
      <c r="M228" s="55" t="s">
        <v>43</v>
      </c>
      <c r="N228" s="53">
        <f>LOOKUP(M$3:M$344,'TABLE DE VALEURS'!$A$1:$B$132)</f>
        <v>0</v>
      </c>
      <c r="O228" s="69"/>
      <c r="P228" s="55" t="s">
        <v>43</v>
      </c>
      <c r="Q228" s="57">
        <f>LOOKUP(P$3:P$344,'TABLE DE VALEURS'!$A$1:$B$132)</f>
        <v>0</v>
      </c>
      <c r="R228" s="58">
        <f t="shared" si="6"/>
        <v>0</v>
      </c>
      <c r="S228" s="90">
        <f t="shared" si="7"/>
        <v>22</v>
      </c>
    </row>
    <row r="229" spans="1:19" x14ac:dyDescent="0.3">
      <c r="A229" s="64"/>
      <c r="B229" s="65"/>
      <c r="C229" s="65"/>
      <c r="D229" s="65"/>
      <c r="E229" s="68"/>
      <c r="F229" s="64"/>
      <c r="G229" s="55" t="s">
        <v>43</v>
      </c>
      <c r="H229" s="53">
        <f>LOOKUP(G$3:G$344,'TABLE DE VALEURS'!$A$1:$B$132)</f>
        <v>0</v>
      </c>
      <c r="I229" s="64"/>
      <c r="J229" s="55" t="s">
        <v>43</v>
      </c>
      <c r="K229" s="53">
        <f>LOOKUP(J$3:J$344,'TABLE DE VALEURS'!$A$1:$B$132)</f>
        <v>0</v>
      </c>
      <c r="L229" s="64"/>
      <c r="M229" s="55" t="s">
        <v>43</v>
      </c>
      <c r="N229" s="53">
        <f>LOOKUP(M$3:M$344,'TABLE DE VALEURS'!$A$1:$B$132)</f>
        <v>0</v>
      </c>
      <c r="O229" s="69"/>
      <c r="P229" s="55" t="s">
        <v>43</v>
      </c>
      <c r="Q229" s="57">
        <f>LOOKUP(P$3:P$344,'TABLE DE VALEURS'!$A$1:$B$132)</f>
        <v>0</v>
      </c>
      <c r="R229" s="58">
        <f t="shared" si="6"/>
        <v>0</v>
      </c>
      <c r="S229" s="90">
        <f t="shared" si="7"/>
        <v>22</v>
      </c>
    </row>
    <row r="230" spans="1:19" x14ac:dyDescent="0.3">
      <c r="A230" s="64"/>
      <c r="B230" s="65"/>
      <c r="C230" s="65"/>
      <c r="D230" s="65"/>
      <c r="E230" s="68"/>
      <c r="F230" s="64"/>
      <c r="G230" s="55" t="s">
        <v>43</v>
      </c>
      <c r="H230" s="53">
        <f>LOOKUP(G$3:G$344,'TABLE DE VALEURS'!$A$1:$B$132)</f>
        <v>0</v>
      </c>
      <c r="I230" s="64"/>
      <c r="J230" s="55" t="s">
        <v>43</v>
      </c>
      <c r="K230" s="53">
        <f>LOOKUP(J$3:J$344,'TABLE DE VALEURS'!$A$1:$B$132)</f>
        <v>0</v>
      </c>
      <c r="L230" s="64"/>
      <c r="M230" s="55" t="s">
        <v>43</v>
      </c>
      <c r="N230" s="53">
        <f>LOOKUP(M$3:M$344,'TABLE DE VALEURS'!$A$1:$B$132)</f>
        <v>0</v>
      </c>
      <c r="O230" s="69"/>
      <c r="P230" s="55" t="s">
        <v>43</v>
      </c>
      <c r="Q230" s="57">
        <f>LOOKUP(P$3:P$344,'TABLE DE VALEURS'!$A$1:$B$132)</f>
        <v>0</v>
      </c>
      <c r="R230" s="58">
        <f t="shared" si="6"/>
        <v>0</v>
      </c>
      <c r="S230" s="90">
        <f t="shared" si="7"/>
        <v>22</v>
      </c>
    </row>
    <row r="231" spans="1:19" x14ac:dyDescent="0.3">
      <c r="A231" s="64"/>
      <c r="B231" s="65"/>
      <c r="C231" s="65"/>
      <c r="D231" s="65"/>
      <c r="E231" s="68"/>
      <c r="F231" s="64"/>
      <c r="G231" s="55" t="s">
        <v>43</v>
      </c>
      <c r="H231" s="53">
        <f>LOOKUP(G$3:G$344,'TABLE DE VALEURS'!$A$1:$B$132)</f>
        <v>0</v>
      </c>
      <c r="I231" s="64"/>
      <c r="J231" s="55" t="s">
        <v>43</v>
      </c>
      <c r="K231" s="53">
        <f>LOOKUP(J$3:J$344,'TABLE DE VALEURS'!$A$1:$B$132)</f>
        <v>0</v>
      </c>
      <c r="L231" s="64"/>
      <c r="M231" s="55" t="s">
        <v>43</v>
      </c>
      <c r="N231" s="53">
        <f>LOOKUP(M$3:M$344,'TABLE DE VALEURS'!$A$1:$B$132)</f>
        <v>0</v>
      </c>
      <c r="O231" s="69"/>
      <c r="P231" s="55" t="s">
        <v>43</v>
      </c>
      <c r="Q231" s="57">
        <f>LOOKUP(P$3:P$344,'TABLE DE VALEURS'!$A$1:$B$132)</f>
        <v>0</v>
      </c>
      <c r="R231" s="58">
        <f t="shared" si="6"/>
        <v>0</v>
      </c>
      <c r="S231" s="90">
        <f t="shared" si="7"/>
        <v>22</v>
      </c>
    </row>
    <row r="232" spans="1:19" x14ac:dyDescent="0.3">
      <c r="A232" s="64"/>
      <c r="B232" s="65"/>
      <c r="C232" s="65"/>
      <c r="D232" s="65"/>
      <c r="E232" s="68"/>
      <c r="F232" s="64"/>
      <c r="G232" s="55" t="s">
        <v>43</v>
      </c>
      <c r="H232" s="53">
        <f>LOOKUP(G$3:G$344,'TABLE DE VALEURS'!$A$1:$B$132)</f>
        <v>0</v>
      </c>
      <c r="I232" s="64"/>
      <c r="J232" s="55" t="s">
        <v>43</v>
      </c>
      <c r="K232" s="53">
        <f>LOOKUP(J$3:J$344,'TABLE DE VALEURS'!$A$1:$B$132)</f>
        <v>0</v>
      </c>
      <c r="L232" s="64"/>
      <c r="M232" s="55" t="s">
        <v>43</v>
      </c>
      <c r="N232" s="53">
        <f>LOOKUP(M$3:M$344,'TABLE DE VALEURS'!$A$1:$B$132)</f>
        <v>0</v>
      </c>
      <c r="O232" s="69"/>
      <c r="P232" s="55" t="s">
        <v>43</v>
      </c>
      <c r="Q232" s="57">
        <f>LOOKUP(P$3:P$344,'TABLE DE VALEURS'!$A$1:$B$132)</f>
        <v>0</v>
      </c>
      <c r="R232" s="58">
        <f t="shared" si="6"/>
        <v>0</v>
      </c>
      <c r="S232" s="90">
        <f t="shared" si="7"/>
        <v>22</v>
      </c>
    </row>
    <row r="233" spans="1:19" x14ac:dyDescent="0.3">
      <c r="A233" s="64"/>
      <c r="B233" s="65"/>
      <c r="C233" s="65"/>
      <c r="D233" s="65"/>
      <c r="E233" s="68"/>
      <c r="F233" s="64"/>
      <c r="G233" s="55" t="s">
        <v>43</v>
      </c>
      <c r="H233" s="53">
        <f>LOOKUP(G$3:G$344,'TABLE DE VALEURS'!$A$1:$B$132)</f>
        <v>0</v>
      </c>
      <c r="I233" s="64"/>
      <c r="J233" s="55" t="s">
        <v>43</v>
      </c>
      <c r="K233" s="53">
        <f>LOOKUP(J$3:J$344,'TABLE DE VALEURS'!$A$1:$B$132)</f>
        <v>0</v>
      </c>
      <c r="L233" s="64"/>
      <c r="M233" s="55" t="s">
        <v>43</v>
      </c>
      <c r="N233" s="53">
        <f>LOOKUP(M$3:M$344,'TABLE DE VALEURS'!$A$1:$B$132)</f>
        <v>0</v>
      </c>
      <c r="O233" s="69"/>
      <c r="P233" s="55" t="s">
        <v>43</v>
      </c>
      <c r="Q233" s="57">
        <f>LOOKUP(P$3:P$344,'TABLE DE VALEURS'!$A$1:$B$132)</f>
        <v>0</v>
      </c>
      <c r="R233" s="58">
        <f t="shared" si="6"/>
        <v>0</v>
      </c>
      <c r="S233" s="90">
        <f t="shared" si="7"/>
        <v>22</v>
      </c>
    </row>
    <row r="234" spans="1:19" x14ac:dyDescent="0.3">
      <c r="A234" s="64"/>
      <c r="B234" s="65"/>
      <c r="C234" s="65"/>
      <c r="D234" s="65"/>
      <c r="E234" s="68"/>
      <c r="F234" s="64"/>
      <c r="G234" s="55" t="s">
        <v>43</v>
      </c>
      <c r="H234" s="53">
        <f>LOOKUP(G$3:G$344,'TABLE DE VALEURS'!$A$1:$B$132)</f>
        <v>0</v>
      </c>
      <c r="I234" s="64"/>
      <c r="J234" s="55" t="s">
        <v>43</v>
      </c>
      <c r="K234" s="53">
        <f>LOOKUP(J$3:J$344,'TABLE DE VALEURS'!$A$1:$B$132)</f>
        <v>0</v>
      </c>
      <c r="L234" s="64"/>
      <c r="M234" s="55" t="s">
        <v>43</v>
      </c>
      <c r="N234" s="53">
        <f>LOOKUP(M$3:M$344,'TABLE DE VALEURS'!$A$1:$B$132)</f>
        <v>0</v>
      </c>
      <c r="O234" s="69"/>
      <c r="P234" s="55" t="s">
        <v>43</v>
      </c>
      <c r="Q234" s="57">
        <f>LOOKUP(P$3:P$344,'TABLE DE VALEURS'!$A$1:$B$132)</f>
        <v>0</v>
      </c>
      <c r="R234" s="58">
        <f t="shared" si="6"/>
        <v>0</v>
      </c>
      <c r="S234" s="90">
        <f t="shared" si="7"/>
        <v>22</v>
      </c>
    </row>
    <row r="235" spans="1:19" x14ac:dyDescent="0.3">
      <c r="A235" s="64"/>
      <c r="B235" s="65"/>
      <c r="C235" s="65"/>
      <c r="D235" s="65"/>
      <c r="E235" s="68"/>
      <c r="F235" s="64"/>
      <c r="G235" s="55" t="s">
        <v>43</v>
      </c>
      <c r="H235" s="53">
        <f>LOOKUP(G$3:G$344,'TABLE DE VALEURS'!$A$1:$B$132)</f>
        <v>0</v>
      </c>
      <c r="I235" s="64"/>
      <c r="J235" s="55" t="s">
        <v>43</v>
      </c>
      <c r="K235" s="53">
        <f>LOOKUP(J$3:J$344,'TABLE DE VALEURS'!$A$1:$B$132)</f>
        <v>0</v>
      </c>
      <c r="L235" s="64"/>
      <c r="M235" s="55" t="s">
        <v>43</v>
      </c>
      <c r="N235" s="53">
        <f>LOOKUP(M$3:M$344,'TABLE DE VALEURS'!$A$1:$B$132)</f>
        <v>0</v>
      </c>
      <c r="O235" s="69"/>
      <c r="P235" s="55" t="s">
        <v>43</v>
      </c>
      <c r="Q235" s="57">
        <f>LOOKUP(P$3:P$344,'TABLE DE VALEURS'!$A$1:$B$132)</f>
        <v>0</v>
      </c>
      <c r="R235" s="58">
        <f t="shared" si="6"/>
        <v>0</v>
      </c>
      <c r="S235" s="90">
        <f t="shared" si="7"/>
        <v>22</v>
      </c>
    </row>
    <row r="236" spans="1:19" x14ac:dyDescent="0.3">
      <c r="A236" s="64"/>
      <c r="B236" s="65"/>
      <c r="C236" s="65"/>
      <c r="D236" s="65"/>
      <c r="E236" s="68"/>
      <c r="F236" s="64"/>
      <c r="G236" s="55" t="s">
        <v>43</v>
      </c>
      <c r="H236" s="53">
        <f>LOOKUP(G$3:G$344,'TABLE DE VALEURS'!$A$1:$B$132)</f>
        <v>0</v>
      </c>
      <c r="I236" s="64"/>
      <c r="J236" s="55" t="s">
        <v>43</v>
      </c>
      <c r="K236" s="53">
        <f>LOOKUP(J$3:J$344,'TABLE DE VALEURS'!$A$1:$B$132)</f>
        <v>0</v>
      </c>
      <c r="L236" s="64"/>
      <c r="M236" s="55" t="s">
        <v>43</v>
      </c>
      <c r="N236" s="53">
        <f>LOOKUP(M$3:M$344,'TABLE DE VALEURS'!$A$1:$B$132)</f>
        <v>0</v>
      </c>
      <c r="O236" s="69"/>
      <c r="P236" s="55" t="s">
        <v>43</v>
      </c>
      <c r="Q236" s="57">
        <f>LOOKUP(P$3:P$344,'TABLE DE VALEURS'!$A$1:$B$132)</f>
        <v>0</v>
      </c>
      <c r="R236" s="58">
        <f t="shared" si="6"/>
        <v>0</v>
      </c>
      <c r="S236" s="90">
        <f t="shared" si="7"/>
        <v>22</v>
      </c>
    </row>
    <row r="237" spans="1:19" x14ac:dyDescent="0.3">
      <c r="A237" s="64"/>
      <c r="B237" s="65"/>
      <c r="C237" s="65"/>
      <c r="D237" s="65"/>
      <c r="E237" s="68"/>
      <c r="F237" s="64"/>
      <c r="G237" s="55" t="s">
        <v>43</v>
      </c>
      <c r="H237" s="53">
        <f>LOOKUP(G$3:G$344,'TABLE DE VALEURS'!$A$1:$B$132)</f>
        <v>0</v>
      </c>
      <c r="I237" s="64"/>
      <c r="J237" s="55" t="s">
        <v>43</v>
      </c>
      <c r="K237" s="53">
        <f>LOOKUP(J$3:J$344,'TABLE DE VALEURS'!$A$1:$B$132)</f>
        <v>0</v>
      </c>
      <c r="L237" s="64"/>
      <c r="M237" s="55" t="s">
        <v>43</v>
      </c>
      <c r="N237" s="53">
        <f>LOOKUP(M$3:M$344,'TABLE DE VALEURS'!$A$1:$B$132)</f>
        <v>0</v>
      </c>
      <c r="O237" s="69"/>
      <c r="P237" s="55" t="s">
        <v>43</v>
      </c>
      <c r="Q237" s="57">
        <f>LOOKUP(P$3:P$344,'TABLE DE VALEURS'!$A$1:$B$132)</f>
        <v>0</v>
      </c>
      <c r="R237" s="58">
        <f t="shared" si="6"/>
        <v>0</v>
      </c>
      <c r="S237" s="90">
        <f t="shared" si="7"/>
        <v>22</v>
      </c>
    </row>
    <row r="238" spans="1:19" x14ac:dyDescent="0.3">
      <c r="A238" s="64"/>
      <c r="B238" s="65"/>
      <c r="C238" s="65"/>
      <c r="D238" s="65"/>
      <c r="E238" s="68"/>
      <c r="F238" s="64"/>
      <c r="G238" s="55" t="s">
        <v>43</v>
      </c>
      <c r="H238" s="53">
        <f>LOOKUP(G$3:G$344,'TABLE DE VALEURS'!$A$1:$B$132)</f>
        <v>0</v>
      </c>
      <c r="I238" s="64"/>
      <c r="J238" s="55" t="s">
        <v>43</v>
      </c>
      <c r="K238" s="53">
        <f>LOOKUP(J$3:J$344,'TABLE DE VALEURS'!$A$1:$B$132)</f>
        <v>0</v>
      </c>
      <c r="L238" s="64"/>
      <c r="M238" s="55" t="s">
        <v>43</v>
      </c>
      <c r="N238" s="53">
        <f>LOOKUP(M$3:M$344,'TABLE DE VALEURS'!$A$1:$B$132)</f>
        <v>0</v>
      </c>
      <c r="O238" s="69"/>
      <c r="P238" s="55" t="s">
        <v>43</v>
      </c>
      <c r="Q238" s="57">
        <f>LOOKUP(P$3:P$344,'TABLE DE VALEURS'!$A$1:$B$132)</f>
        <v>0</v>
      </c>
      <c r="R238" s="58">
        <f t="shared" si="6"/>
        <v>0</v>
      </c>
      <c r="S238" s="90">
        <f t="shared" si="7"/>
        <v>22</v>
      </c>
    </row>
    <row r="239" spans="1:19" x14ac:dyDescent="0.3">
      <c r="A239" s="64"/>
      <c r="B239" s="65"/>
      <c r="C239" s="65"/>
      <c r="D239" s="65"/>
      <c r="E239" s="68"/>
      <c r="F239" s="64"/>
      <c r="G239" s="55" t="s">
        <v>43</v>
      </c>
      <c r="H239" s="53">
        <f>LOOKUP(G$3:G$344,'TABLE DE VALEURS'!$A$1:$B$132)</f>
        <v>0</v>
      </c>
      <c r="I239" s="64"/>
      <c r="J239" s="55" t="s">
        <v>43</v>
      </c>
      <c r="K239" s="53">
        <f>LOOKUP(J$3:J$344,'TABLE DE VALEURS'!$A$1:$B$132)</f>
        <v>0</v>
      </c>
      <c r="L239" s="64"/>
      <c r="M239" s="55" t="s">
        <v>43</v>
      </c>
      <c r="N239" s="53">
        <f>LOOKUP(M$3:M$344,'TABLE DE VALEURS'!$A$1:$B$132)</f>
        <v>0</v>
      </c>
      <c r="O239" s="69"/>
      <c r="P239" s="55" t="s">
        <v>43</v>
      </c>
      <c r="Q239" s="57">
        <f>LOOKUP(P$3:P$344,'TABLE DE VALEURS'!$A$1:$B$132)</f>
        <v>0</v>
      </c>
      <c r="R239" s="58">
        <f t="shared" si="6"/>
        <v>0</v>
      </c>
      <c r="S239" s="90">
        <f t="shared" si="7"/>
        <v>22</v>
      </c>
    </row>
    <row r="240" spans="1:19" x14ac:dyDescent="0.3">
      <c r="A240" s="64"/>
      <c r="B240" s="65"/>
      <c r="C240" s="65"/>
      <c r="D240" s="65"/>
      <c r="E240" s="68"/>
      <c r="F240" s="64"/>
      <c r="G240" s="55" t="s">
        <v>43</v>
      </c>
      <c r="H240" s="53">
        <f>LOOKUP(G$3:G$344,'TABLE DE VALEURS'!$A$1:$B$132)</f>
        <v>0</v>
      </c>
      <c r="I240" s="64"/>
      <c r="J240" s="55" t="s">
        <v>43</v>
      </c>
      <c r="K240" s="53">
        <f>LOOKUP(J$3:J$344,'TABLE DE VALEURS'!$A$1:$B$132)</f>
        <v>0</v>
      </c>
      <c r="L240" s="64"/>
      <c r="M240" s="55" t="s">
        <v>43</v>
      </c>
      <c r="N240" s="53">
        <f>LOOKUP(M$3:M$344,'TABLE DE VALEURS'!$A$1:$B$132)</f>
        <v>0</v>
      </c>
      <c r="O240" s="69"/>
      <c r="P240" s="55" t="s">
        <v>43</v>
      </c>
      <c r="Q240" s="57">
        <f>LOOKUP(P$3:P$344,'TABLE DE VALEURS'!$A$1:$B$132)</f>
        <v>0</v>
      </c>
      <c r="R240" s="58">
        <f t="shared" si="6"/>
        <v>0</v>
      </c>
      <c r="S240" s="90">
        <f t="shared" si="7"/>
        <v>22</v>
      </c>
    </row>
    <row r="241" spans="1:19" x14ac:dyDescent="0.3">
      <c r="A241" s="64"/>
      <c r="B241" s="65"/>
      <c r="C241" s="65"/>
      <c r="D241" s="65"/>
      <c r="E241" s="68"/>
      <c r="F241" s="64"/>
      <c r="G241" s="55" t="s">
        <v>43</v>
      </c>
      <c r="H241" s="53">
        <f>LOOKUP(G$3:G$344,'TABLE DE VALEURS'!$A$1:$B$132)</f>
        <v>0</v>
      </c>
      <c r="I241" s="64"/>
      <c r="J241" s="55" t="s">
        <v>43</v>
      </c>
      <c r="K241" s="53">
        <f>LOOKUP(J$3:J$344,'TABLE DE VALEURS'!$A$1:$B$132)</f>
        <v>0</v>
      </c>
      <c r="L241" s="64"/>
      <c r="M241" s="55" t="s">
        <v>43</v>
      </c>
      <c r="N241" s="53">
        <f>LOOKUP(M$3:M$344,'TABLE DE VALEURS'!$A$1:$B$132)</f>
        <v>0</v>
      </c>
      <c r="O241" s="69"/>
      <c r="P241" s="55" t="s">
        <v>43</v>
      </c>
      <c r="Q241" s="57">
        <f>LOOKUP(P$3:P$344,'TABLE DE VALEURS'!$A$1:$B$132)</f>
        <v>0</v>
      </c>
      <c r="R241" s="58">
        <f t="shared" si="6"/>
        <v>0</v>
      </c>
      <c r="S241" s="90">
        <f t="shared" si="7"/>
        <v>22</v>
      </c>
    </row>
    <row r="242" spans="1:19" x14ac:dyDescent="0.3">
      <c r="A242" s="64"/>
      <c r="B242" s="65"/>
      <c r="C242" s="65"/>
      <c r="D242" s="65"/>
      <c r="E242" s="68"/>
      <c r="F242" s="64"/>
      <c r="G242" s="55" t="s">
        <v>43</v>
      </c>
      <c r="H242" s="53">
        <f>LOOKUP(G$3:G$344,'TABLE DE VALEURS'!$A$1:$B$132)</f>
        <v>0</v>
      </c>
      <c r="I242" s="64"/>
      <c r="J242" s="55" t="s">
        <v>43</v>
      </c>
      <c r="K242" s="53">
        <f>LOOKUP(J$3:J$344,'TABLE DE VALEURS'!$A$1:$B$132)</f>
        <v>0</v>
      </c>
      <c r="L242" s="64"/>
      <c r="M242" s="55" t="s">
        <v>43</v>
      </c>
      <c r="N242" s="53">
        <f>LOOKUP(M$3:M$344,'TABLE DE VALEURS'!$A$1:$B$132)</f>
        <v>0</v>
      </c>
      <c r="O242" s="69"/>
      <c r="P242" s="55" t="s">
        <v>43</v>
      </c>
      <c r="Q242" s="57">
        <f>LOOKUP(P$3:P$344,'TABLE DE VALEURS'!$A$1:$B$132)</f>
        <v>0</v>
      </c>
      <c r="R242" s="58">
        <f t="shared" si="6"/>
        <v>0</v>
      </c>
      <c r="S242" s="90">
        <f t="shared" si="7"/>
        <v>22</v>
      </c>
    </row>
    <row r="243" spans="1:19" x14ac:dyDescent="0.3">
      <c r="A243" s="64"/>
      <c r="B243" s="65"/>
      <c r="C243" s="65"/>
      <c r="D243" s="65"/>
      <c r="E243" s="68"/>
      <c r="F243" s="64"/>
      <c r="G243" s="55" t="s">
        <v>43</v>
      </c>
      <c r="H243" s="53">
        <f>LOOKUP(G$3:G$344,'TABLE DE VALEURS'!$A$1:$B$132)</f>
        <v>0</v>
      </c>
      <c r="I243" s="64"/>
      <c r="J243" s="55" t="s">
        <v>43</v>
      </c>
      <c r="K243" s="53">
        <f>LOOKUP(J$3:J$344,'TABLE DE VALEURS'!$A$1:$B$132)</f>
        <v>0</v>
      </c>
      <c r="L243" s="64"/>
      <c r="M243" s="55" t="s">
        <v>43</v>
      </c>
      <c r="N243" s="53">
        <f>LOOKUP(M$3:M$344,'TABLE DE VALEURS'!$A$1:$B$132)</f>
        <v>0</v>
      </c>
      <c r="O243" s="69"/>
      <c r="P243" s="55" t="s">
        <v>43</v>
      </c>
      <c r="Q243" s="57">
        <f>LOOKUP(P$3:P$344,'TABLE DE VALEURS'!$A$1:$B$132)</f>
        <v>0</v>
      </c>
      <c r="R243" s="58">
        <f t="shared" si="6"/>
        <v>0</v>
      </c>
      <c r="S243" s="90">
        <f t="shared" si="7"/>
        <v>22</v>
      </c>
    </row>
    <row r="244" spans="1:19" x14ac:dyDescent="0.3">
      <c r="A244" s="64"/>
      <c r="B244" s="65"/>
      <c r="C244" s="65"/>
      <c r="D244" s="65"/>
      <c r="E244" s="68"/>
      <c r="F244" s="64"/>
      <c r="G244" s="55" t="s">
        <v>43</v>
      </c>
      <c r="H244" s="53">
        <f>LOOKUP(G$3:G$344,'TABLE DE VALEURS'!$A$1:$B$132)</f>
        <v>0</v>
      </c>
      <c r="I244" s="64"/>
      <c r="J244" s="55" t="s">
        <v>43</v>
      </c>
      <c r="K244" s="53">
        <f>LOOKUP(J$3:J$344,'TABLE DE VALEURS'!$A$1:$B$132)</f>
        <v>0</v>
      </c>
      <c r="L244" s="64"/>
      <c r="M244" s="55" t="s">
        <v>43</v>
      </c>
      <c r="N244" s="53">
        <f>LOOKUP(M$3:M$344,'TABLE DE VALEURS'!$A$1:$B$132)</f>
        <v>0</v>
      </c>
      <c r="O244" s="69"/>
      <c r="P244" s="55" t="s">
        <v>43</v>
      </c>
      <c r="Q244" s="57">
        <f>LOOKUP(P$3:P$344,'TABLE DE VALEURS'!$A$1:$B$132)</f>
        <v>0</v>
      </c>
      <c r="R244" s="58">
        <f t="shared" si="6"/>
        <v>0</v>
      </c>
      <c r="S244" s="90">
        <f t="shared" si="7"/>
        <v>22</v>
      </c>
    </row>
    <row r="245" spans="1:19" x14ac:dyDescent="0.3">
      <c r="A245" s="64"/>
      <c r="B245" s="65"/>
      <c r="C245" s="65"/>
      <c r="D245" s="65"/>
      <c r="E245" s="68"/>
      <c r="F245" s="64"/>
      <c r="G245" s="55" t="s">
        <v>43</v>
      </c>
      <c r="H245" s="53">
        <f>LOOKUP(G$3:G$344,'TABLE DE VALEURS'!$A$1:$B$132)</f>
        <v>0</v>
      </c>
      <c r="I245" s="64"/>
      <c r="J245" s="55" t="s">
        <v>43</v>
      </c>
      <c r="K245" s="53">
        <f>LOOKUP(J$3:J$344,'TABLE DE VALEURS'!$A$1:$B$132)</f>
        <v>0</v>
      </c>
      <c r="L245" s="64"/>
      <c r="M245" s="55" t="s">
        <v>43</v>
      </c>
      <c r="N245" s="53">
        <f>LOOKUP(M$3:M$344,'TABLE DE VALEURS'!$A$1:$B$132)</f>
        <v>0</v>
      </c>
      <c r="O245" s="69"/>
      <c r="P245" s="55" t="s">
        <v>43</v>
      </c>
      <c r="Q245" s="57">
        <f>LOOKUP(P$3:P$344,'TABLE DE VALEURS'!$A$1:$B$132)</f>
        <v>0</v>
      </c>
      <c r="R245" s="58">
        <f t="shared" si="6"/>
        <v>0</v>
      </c>
      <c r="S245" s="90">
        <f t="shared" si="7"/>
        <v>22</v>
      </c>
    </row>
    <row r="246" spans="1:19" x14ac:dyDescent="0.3">
      <c r="A246" s="64"/>
      <c r="B246" s="65"/>
      <c r="C246" s="65"/>
      <c r="D246" s="65"/>
      <c r="E246" s="68"/>
      <c r="F246" s="64"/>
      <c r="G246" s="55" t="s">
        <v>43</v>
      </c>
      <c r="H246" s="53">
        <f>LOOKUP(G$3:G$344,'TABLE DE VALEURS'!$A$1:$B$132)</f>
        <v>0</v>
      </c>
      <c r="I246" s="64"/>
      <c r="J246" s="55" t="s">
        <v>43</v>
      </c>
      <c r="K246" s="53">
        <f>LOOKUP(J$3:J$344,'TABLE DE VALEURS'!$A$1:$B$132)</f>
        <v>0</v>
      </c>
      <c r="L246" s="64"/>
      <c r="M246" s="55" t="s">
        <v>43</v>
      </c>
      <c r="N246" s="53">
        <f>LOOKUP(M$3:M$344,'TABLE DE VALEURS'!$A$1:$B$132)</f>
        <v>0</v>
      </c>
      <c r="O246" s="69"/>
      <c r="P246" s="55" t="s">
        <v>43</v>
      </c>
      <c r="Q246" s="57">
        <f>LOOKUP(P$3:P$344,'TABLE DE VALEURS'!$A$1:$B$132)</f>
        <v>0</v>
      </c>
      <c r="R246" s="58">
        <f t="shared" si="6"/>
        <v>0</v>
      </c>
      <c r="S246" s="90">
        <f t="shared" si="7"/>
        <v>22</v>
      </c>
    </row>
    <row r="247" spans="1:19" x14ac:dyDescent="0.3">
      <c r="A247" s="64"/>
      <c r="B247" s="65"/>
      <c r="C247" s="65"/>
      <c r="D247" s="65"/>
      <c r="E247" s="68"/>
      <c r="F247" s="64"/>
      <c r="G247" s="55" t="s">
        <v>43</v>
      </c>
      <c r="H247" s="53">
        <f>LOOKUP(G$3:G$344,'TABLE DE VALEURS'!$A$1:$B$132)</f>
        <v>0</v>
      </c>
      <c r="I247" s="64"/>
      <c r="J247" s="55" t="s">
        <v>43</v>
      </c>
      <c r="K247" s="53">
        <f>LOOKUP(J$3:J$344,'TABLE DE VALEURS'!$A$1:$B$132)</f>
        <v>0</v>
      </c>
      <c r="L247" s="64"/>
      <c r="M247" s="55" t="s">
        <v>43</v>
      </c>
      <c r="N247" s="53">
        <f>LOOKUP(M$3:M$344,'TABLE DE VALEURS'!$A$1:$B$132)</f>
        <v>0</v>
      </c>
      <c r="O247" s="69"/>
      <c r="P247" s="55" t="s">
        <v>43</v>
      </c>
      <c r="Q247" s="57">
        <f>LOOKUP(P$3:P$344,'TABLE DE VALEURS'!$A$1:$B$132)</f>
        <v>0</v>
      </c>
      <c r="R247" s="58">
        <f t="shared" si="6"/>
        <v>0</v>
      </c>
      <c r="S247" s="90">
        <f t="shared" si="7"/>
        <v>22</v>
      </c>
    </row>
    <row r="248" spans="1:19" x14ac:dyDescent="0.3">
      <c r="A248" s="64"/>
      <c r="B248" s="65"/>
      <c r="C248" s="65"/>
      <c r="D248" s="65"/>
      <c r="E248" s="68"/>
      <c r="F248" s="64"/>
      <c r="G248" s="55" t="s">
        <v>43</v>
      </c>
      <c r="H248" s="53">
        <f>LOOKUP(G$3:G$344,'TABLE DE VALEURS'!$A$1:$B$132)</f>
        <v>0</v>
      </c>
      <c r="I248" s="64"/>
      <c r="J248" s="55" t="s">
        <v>43</v>
      </c>
      <c r="K248" s="53">
        <f>LOOKUP(J$3:J$344,'TABLE DE VALEURS'!$A$1:$B$132)</f>
        <v>0</v>
      </c>
      <c r="L248" s="64"/>
      <c r="M248" s="55" t="s">
        <v>43</v>
      </c>
      <c r="N248" s="53">
        <f>LOOKUP(M$3:M$344,'TABLE DE VALEURS'!$A$1:$B$132)</f>
        <v>0</v>
      </c>
      <c r="O248" s="69"/>
      <c r="P248" s="55" t="s">
        <v>43</v>
      </c>
      <c r="Q248" s="57">
        <f>LOOKUP(P$3:P$344,'TABLE DE VALEURS'!$A$1:$B$132)</f>
        <v>0</v>
      </c>
      <c r="R248" s="58">
        <f t="shared" si="6"/>
        <v>0</v>
      </c>
      <c r="S248" s="90">
        <f t="shared" si="7"/>
        <v>22</v>
      </c>
    </row>
    <row r="249" spans="1:19" x14ac:dyDescent="0.3">
      <c r="A249" s="64"/>
      <c r="B249" s="65"/>
      <c r="C249" s="65"/>
      <c r="D249" s="65"/>
      <c r="E249" s="68"/>
      <c r="F249" s="64"/>
      <c r="G249" s="55" t="s">
        <v>43</v>
      </c>
      <c r="H249" s="53">
        <f>LOOKUP(G$3:G$344,'TABLE DE VALEURS'!$A$1:$B$132)</f>
        <v>0</v>
      </c>
      <c r="I249" s="64"/>
      <c r="J249" s="55" t="s">
        <v>43</v>
      </c>
      <c r="K249" s="53">
        <f>LOOKUP(J$3:J$344,'TABLE DE VALEURS'!$A$1:$B$132)</f>
        <v>0</v>
      </c>
      <c r="L249" s="64"/>
      <c r="M249" s="55" t="s">
        <v>43</v>
      </c>
      <c r="N249" s="53">
        <f>LOOKUP(M$3:M$344,'TABLE DE VALEURS'!$A$1:$B$132)</f>
        <v>0</v>
      </c>
      <c r="O249" s="69"/>
      <c r="P249" s="55" t="s">
        <v>43</v>
      </c>
      <c r="Q249" s="57">
        <f>LOOKUP(P$3:P$344,'TABLE DE VALEURS'!$A$1:$B$132)</f>
        <v>0</v>
      </c>
      <c r="R249" s="58">
        <f t="shared" si="6"/>
        <v>0</v>
      </c>
      <c r="S249" s="90">
        <f t="shared" si="7"/>
        <v>22</v>
      </c>
    </row>
    <row r="250" spans="1:19" x14ac:dyDescent="0.3">
      <c r="A250" s="64"/>
      <c r="B250" s="65"/>
      <c r="C250" s="65"/>
      <c r="D250" s="65"/>
      <c r="E250" s="68"/>
      <c r="F250" s="64"/>
      <c r="G250" s="55" t="s">
        <v>43</v>
      </c>
      <c r="H250" s="53">
        <f>LOOKUP(G$3:G$344,'TABLE DE VALEURS'!$A$1:$B$132)</f>
        <v>0</v>
      </c>
      <c r="I250" s="64"/>
      <c r="J250" s="55" t="s">
        <v>43</v>
      </c>
      <c r="K250" s="53">
        <f>LOOKUP(J$3:J$344,'TABLE DE VALEURS'!$A$1:$B$132)</f>
        <v>0</v>
      </c>
      <c r="L250" s="64"/>
      <c r="M250" s="55" t="s">
        <v>43</v>
      </c>
      <c r="N250" s="53">
        <f>LOOKUP(M$3:M$344,'TABLE DE VALEURS'!$A$1:$B$132)</f>
        <v>0</v>
      </c>
      <c r="O250" s="69"/>
      <c r="P250" s="55" t="s">
        <v>43</v>
      </c>
      <c r="Q250" s="57">
        <f>LOOKUP(P$3:P$344,'TABLE DE VALEURS'!$A$1:$B$132)</f>
        <v>0</v>
      </c>
      <c r="R250" s="58">
        <f t="shared" si="6"/>
        <v>0</v>
      </c>
      <c r="S250" s="90">
        <f t="shared" si="7"/>
        <v>22</v>
      </c>
    </row>
    <row r="251" spans="1:19" x14ac:dyDescent="0.3">
      <c r="A251" s="64"/>
      <c r="B251" s="65"/>
      <c r="C251" s="65"/>
      <c r="D251" s="65"/>
      <c r="E251" s="68"/>
      <c r="F251" s="64"/>
      <c r="G251" s="55" t="s">
        <v>43</v>
      </c>
      <c r="H251" s="53">
        <f>LOOKUP(G$3:G$344,'TABLE DE VALEURS'!$A$1:$B$132)</f>
        <v>0</v>
      </c>
      <c r="I251" s="64"/>
      <c r="J251" s="55" t="s">
        <v>43</v>
      </c>
      <c r="K251" s="53">
        <f>LOOKUP(J$3:J$344,'TABLE DE VALEURS'!$A$1:$B$132)</f>
        <v>0</v>
      </c>
      <c r="L251" s="64"/>
      <c r="M251" s="55" t="s">
        <v>43</v>
      </c>
      <c r="N251" s="53">
        <f>LOOKUP(M$3:M$344,'TABLE DE VALEURS'!$A$1:$B$132)</f>
        <v>0</v>
      </c>
      <c r="O251" s="69"/>
      <c r="P251" s="55" t="s">
        <v>43</v>
      </c>
      <c r="Q251" s="57">
        <f>LOOKUP(P$3:P$344,'TABLE DE VALEURS'!$A$1:$B$132)</f>
        <v>0</v>
      </c>
      <c r="R251" s="58">
        <f t="shared" si="6"/>
        <v>0</v>
      </c>
      <c r="S251" s="90">
        <f t="shared" si="7"/>
        <v>22</v>
      </c>
    </row>
    <row r="252" spans="1:19" x14ac:dyDescent="0.3">
      <c r="A252" s="64"/>
      <c r="B252" s="65"/>
      <c r="C252" s="65"/>
      <c r="D252" s="65"/>
      <c r="E252" s="68"/>
      <c r="F252" s="64"/>
      <c r="G252" s="55" t="s">
        <v>43</v>
      </c>
      <c r="H252" s="53">
        <f>LOOKUP(G$3:G$344,'TABLE DE VALEURS'!$A$1:$B$132)</f>
        <v>0</v>
      </c>
      <c r="I252" s="64"/>
      <c r="J252" s="55" t="s">
        <v>43</v>
      </c>
      <c r="K252" s="53">
        <f>LOOKUP(J$3:J$344,'TABLE DE VALEURS'!$A$1:$B$132)</f>
        <v>0</v>
      </c>
      <c r="L252" s="64"/>
      <c r="M252" s="55" t="s">
        <v>43</v>
      </c>
      <c r="N252" s="53">
        <f>LOOKUP(M$3:M$344,'TABLE DE VALEURS'!$A$1:$B$132)</f>
        <v>0</v>
      </c>
      <c r="O252" s="69"/>
      <c r="P252" s="55" t="s">
        <v>43</v>
      </c>
      <c r="Q252" s="57">
        <f>LOOKUP(P$3:P$344,'TABLE DE VALEURS'!$A$1:$B$132)</f>
        <v>0</v>
      </c>
      <c r="R252" s="58">
        <f t="shared" si="6"/>
        <v>0</v>
      </c>
      <c r="S252" s="90">
        <f t="shared" si="7"/>
        <v>22</v>
      </c>
    </row>
    <row r="253" spans="1:19" x14ac:dyDescent="0.3">
      <c r="A253" s="64"/>
      <c r="B253" s="65"/>
      <c r="C253" s="65"/>
      <c r="D253" s="65"/>
      <c r="E253" s="68"/>
      <c r="F253" s="64"/>
      <c r="G253" s="55" t="s">
        <v>43</v>
      </c>
      <c r="H253" s="53">
        <f>LOOKUP(G$3:G$344,'TABLE DE VALEURS'!$A$1:$B$132)</f>
        <v>0</v>
      </c>
      <c r="I253" s="64"/>
      <c r="J253" s="55" t="s">
        <v>43</v>
      </c>
      <c r="K253" s="53">
        <f>LOOKUP(J$3:J$344,'TABLE DE VALEURS'!$A$1:$B$132)</f>
        <v>0</v>
      </c>
      <c r="L253" s="64"/>
      <c r="M253" s="55" t="s">
        <v>43</v>
      </c>
      <c r="N253" s="53">
        <f>LOOKUP(M$3:M$344,'TABLE DE VALEURS'!$A$1:$B$132)</f>
        <v>0</v>
      </c>
      <c r="O253" s="69"/>
      <c r="P253" s="55" t="s">
        <v>43</v>
      </c>
      <c r="Q253" s="57">
        <f>LOOKUP(P$3:P$344,'TABLE DE VALEURS'!$A$1:$B$132)</f>
        <v>0</v>
      </c>
      <c r="R253" s="58">
        <f t="shared" si="6"/>
        <v>0</v>
      </c>
      <c r="S253" s="90">
        <f t="shared" si="7"/>
        <v>22</v>
      </c>
    </row>
    <row r="254" spans="1:19" x14ac:dyDescent="0.3">
      <c r="A254" s="64"/>
      <c r="B254" s="65"/>
      <c r="C254" s="65"/>
      <c r="D254" s="65"/>
      <c r="E254" s="68"/>
      <c r="F254" s="64"/>
      <c r="G254" s="55" t="s">
        <v>43</v>
      </c>
      <c r="H254" s="53">
        <f>LOOKUP(G$3:G$344,'TABLE DE VALEURS'!$A$1:$B$132)</f>
        <v>0</v>
      </c>
      <c r="I254" s="64"/>
      <c r="J254" s="55" t="s">
        <v>43</v>
      </c>
      <c r="K254" s="53">
        <f>LOOKUP(J$3:J$344,'TABLE DE VALEURS'!$A$1:$B$132)</f>
        <v>0</v>
      </c>
      <c r="L254" s="64"/>
      <c r="M254" s="55" t="s">
        <v>43</v>
      </c>
      <c r="N254" s="53">
        <f>LOOKUP(M$3:M$344,'TABLE DE VALEURS'!$A$1:$B$132)</f>
        <v>0</v>
      </c>
      <c r="O254" s="69"/>
      <c r="P254" s="55" t="s">
        <v>43</v>
      </c>
      <c r="Q254" s="57">
        <f>LOOKUP(P$3:P$344,'TABLE DE VALEURS'!$A$1:$B$132)</f>
        <v>0</v>
      </c>
      <c r="R254" s="58">
        <f t="shared" si="6"/>
        <v>0</v>
      </c>
      <c r="S254" s="90">
        <f t="shared" si="7"/>
        <v>22</v>
      </c>
    </row>
    <row r="255" spans="1:19" x14ac:dyDescent="0.3">
      <c r="A255" s="64"/>
      <c r="B255" s="65"/>
      <c r="C255" s="65"/>
      <c r="D255" s="65"/>
      <c r="E255" s="68"/>
      <c r="F255" s="64"/>
      <c r="G255" s="55" t="s">
        <v>43</v>
      </c>
      <c r="H255" s="53">
        <f>LOOKUP(G$3:G$344,'TABLE DE VALEURS'!$A$1:$B$132)</f>
        <v>0</v>
      </c>
      <c r="I255" s="64"/>
      <c r="J255" s="55" t="s">
        <v>43</v>
      </c>
      <c r="K255" s="53">
        <f>LOOKUP(J$3:J$344,'TABLE DE VALEURS'!$A$1:$B$132)</f>
        <v>0</v>
      </c>
      <c r="L255" s="64"/>
      <c r="M255" s="55" t="s">
        <v>43</v>
      </c>
      <c r="N255" s="53">
        <f>LOOKUP(M$3:M$344,'TABLE DE VALEURS'!$A$1:$B$132)</f>
        <v>0</v>
      </c>
      <c r="O255" s="69"/>
      <c r="P255" s="55" t="s">
        <v>43</v>
      </c>
      <c r="Q255" s="57">
        <f>LOOKUP(P$3:P$344,'TABLE DE VALEURS'!$A$1:$B$132)</f>
        <v>0</v>
      </c>
      <c r="R255" s="58">
        <f t="shared" si="6"/>
        <v>0</v>
      </c>
      <c r="S255" s="90">
        <f t="shared" si="7"/>
        <v>22</v>
      </c>
    </row>
    <row r="256" spans="1:19" x14ac:dyDescent="0.3">
      <c r="A256" s="64"/>
      <c r="B256" s="65"/>
      <c r="C256" s="65"/>
      <c r="D256" s="65"/>
      <c r="E256" s="68"/>
      <c r="F256" s="64"/>
      <c r="G256" s="55" t="s">
        <v>43</v>
      </c>
      <c r="H256" s="53">
        <f>LOOKUP(G$3:G$344,'TABLE DE VALEURS'!$A$1:$B$132)</f>
        <v>0</v>
      </c>
      <c r="I256" s="64"/>
      <c r="J256" s="55" t="s">
        <v>43</v>
      </c>
      <c r="K256" s="53">
        <f>LOOKUP(J$3:J$344,'TABLE DE VALEURS'!$A$1:$B$132)</f>
        <v>0</v>
      </c>
      <c r="L256" s="64"/>
      <c r="M256" s="55" t="s">
        <v>43</v>
      </c>
      <c r="N256" s="53">
        <f>LOOKUP(M$3:M$344,'TABLE DE VALEURS'!$A$1:$B$132)</f>
        <v>0</v>
      </c>
      <c r="O256" s="69"/>
      <c r="P256" s="55" t="s">
        <v>43</v>
      </c>
      <c r="Q256" s="57">
        <f>LOOKUP(P$3:P$344,'TABLE DE VALEURS'!$A$1:$B$132)</f>
        <v>0</v>
      </c>
      <c r="R256" s="58">
        <f t="shared" si="6"/>
        <v>0</v>
      </c>
      <c r="S256" s="90">
        <f t="shared" si="7"/>
        <v>22</v>
      </c>
    </row>
    <row r="257" spans="1:19" x14ac:dyDescent="0.3">
      <c r="A257" s="64"/>
      <c r="B257" s="65"/>
      <c r="C257" s="65"/>
      <c r="D257" s="65"/>
      <c r="E257" s="68"/>
      <c r="F257" s="64"/>
      <c r="G257" s="55" t="s">
        <v>43</v>
      </c>
      <c r="H257" s="53">
        <f>LOOKUP(G$3:G$344,'TABLE DE VALEURS'!$A$1:$B$132)</f>
        <v>0</v>
      </c>
      <c r="I257" s="64"/>
      <c r="J257" s="55" t="s">
        <v>43</v>
      </c>
      <c r="K257" s="53">
        <f>LOOKUP(J$3:J$344,'TABLE DE VALEURS'!$A$1:$B$132)</f>
        <v>0</v>
      </c>
      <c r="L257" s="64"/>
      <c r="M257" s="55" t="s">
        <v>43</v>
      </c>
      <c r="N257" s="53">
        <f>LOOKUP(M$3:M$344,'TABLE DE VALEURS'!$A$1:$B$132)</f>
        <v>0</v>
      </c>
      <c r="O257" s="69"/>
      <c r="P257" s="55" t="s">
        <v>43</v>
      </c>
      <c r="Q257" s="57">
        <f>LOOKUP(P$3:P$344,'TABLE DE VALEURS'!$A$1:$B$132)</f>
        <v>0</v>
      </c>
      <c r="R257" s="58">
        <f t="shared" si="6"/>
        <v>0</v>
      </c>
      <c r="S257" s="90">
        <f t="shared" si="7"/>
        <v>22</v>
      </c>
    </row>
    <row r="258" spans="1:19" x14ac:dyDescent="0.3">
      <c r="A258" s="64"/>
      <c r="B258" s="65"/>
      <c r="C258" s="65"/>
      <c r="D258" s="65"/>
      <c r="E258" s="68"/>
      <c r="F258" s="64"/>
      <c r="G258" s="55" t="s">
        <v>43</v>
      </c>
      <c r="H258" s="53">
        <f>LOOKUP(G$3:G$344,'TABLE DE VALEURS'!$A$1:$B$132)</f>
        <v>0</v>
      </c>
      <c r="I258" s="64"/>
      <c r="J258" s="55" t="s">
        <v>43</v>
      </c>
      <c r="K258" s="53">
        <f>LOOKUP(J$3:J$344,'TABLE DE VALEURS'!$A$1:$B$132)</f>
        <v>0</v>
      </c>
      <c r="L258" s="64"/>
      <c r="M258" s="55" t="s">
        <v>43</v>
      </c>
      <c r="N258" s="53">
        <f>LOOKUP(M$3:M$344,'TABLE DE VALEURS'!$A$1:$B$132)</f>
        <v>0</v>
      </c>
      <c r="O258" s="69"/>
      <c r="P258" s="55" t="s">
        <v>43</v>
      </c>
      <c r="Q258" s="57">
        <f>LOOKUP(P$3:P$344,'TABLE DE VALEURS'!$A$1:$B$132)</f>
        <v>0</v>
      </c>
      <c r="R258" s="58">
        <f t="shared" si="6"/>
        <v>0</v>
      </c>
      <c r="S258" s="90">
        <f t="shared" si="7"/>
        <v>22</v>
      </c>
    </row>
    <row r="259" spans="1:19" x14ac:dyDescent="0.3">
      <c r="A259" s="64"/>
      <c r="B259" s="65"/>
      <c r="C259" s="65"/>
      <c r="D259" s="65"/>
      <c r="E259" s="68"/>
      <c r="F259" s="64"/>
      <c r="G259" s="55" t="s">
        <v>43</v>
      </c>
      <c r="H259" s="53">
        <f>LOOKUP(G$3:G$344,'TABLE DE VALEURS'!$A$1:$B$132)</f>
        <v>0</v>
      </c>
      <c r="I259" s="64"/>
      <c r="J259" s="55" t="s">
        <v>43</v>
      </c>
      <c r="K259" s="53">
        <f>LOOKUP(J$3:J$344,'TABLE DE VALEURS'!$A$1:$B$132)</f>
        <v>0</v>
      </c>
      <c r="L259" s="64"/>
      <c r="M259" s="55" t="s">
        <v>43</v>
      </c>
      <c r="N259" s="53">
        <f>LOOKUP(M$3:M$344,'TABLE DE VALEURS'!$A$1:$B$132)</f>
        <v>0</v>
      </c>
      <c r="O259" s="69"/>
      <c r="P259" s="55" t="s">
        <v>43</v>
      </c>
      <c r="Q259" s="57">
        <f>LOOKUP(P$3:P$344,'TABLE DE VALEURS'!$A$1:$B$132)</f>
        <v>0</v>
      </c>
      <c r="R259" s="58">
        <f t="shared" ref="R259:R322" si="8">H259+1.5*K259+N259+2*Q259</f>
        <v>0</v>
      </c>
      <c r="S259" s="90">
        <f t="shared" ref="S259:S322" si="9">RANK($R259,R$3:R$344)</f>
        <v>22</v>
      </c>
    </row>
    <row r="260" spans="1:19" x14ac:dyDescent="0.3">
      <c r="A260" s="64"/>
      <c r="B260" s="65"/>
      <c r="C260" s="65"/>
      <c r="D260" s="65"/>
      <c r="E260" s="68"/>
      <c r="F260" s="64"/>
      <c r="G260" s="55" t="s">
        <v>43</v>
      </c>
      <c r="H260" s="53">
        <f>LOOKUP(G$3:G$344,'TABLE DE VALEURS'!$A$1:$B$132)</f>
        <v>0</v>
      </c>
      <c r="I260" s="64"/>
      <c r="J260" s="55" t="s">
        <v>43</v>
      </c>
      <c r="K260" s="53">
        <f>LOOKUP(J$3:J$344,'TABLE DE VALEURS'!$A$1:$B$132)</f>
        <v>0</v>
      </c>
      <c r="L260" s="64"/>
      <c r="M260" s="55" t="s">
        <v>43</v>
      </c>
      <c r="N260" s="53">
        <f>LOOKUP(M$3:M$344,'TABLE DE VALEURS'!$A$1:$B$132)</f>
        <v>0</v>
      </c>
      <c r="O260" s="69"/>
      <c r="P260" s="55" t="s">
        <v>43</v>
      </c>
      <c r="Q260" s="57">
        <f>LOOKUP(P$3:P$344,'TABLE DE VALEURS'!$A$1:$B$132)</f>
        <v>0</v>
      </c>
      <c r="R260" s="58">
        <f t="shared" si="8"/>
        <v>0</v>
      </c>
      <c r="S260" s="90">
        <f t="shared" si="9"/>
        <v>22</v>
      </c>
    </row>
    <row r="261" spans="1:19" x14ac:dyDescent="0.3">
      <c r="A261" s="64"/>
      <c r="B261" s="65"/>
      <c r="C261" s="65"/>
      <c r="D261" s="65"/>
      <c r="E261" s="68"/>
      <c r="F261" s="64"/>
      <c r="G261" s="55" t="s">
        <v>43</v>
      </c>
      <c r="H261" s="53">
        <f>LOOKUP(G$3:G$344,'TABLE DE VALEURS'!$A$1:$B$132)</f>
        <v>0</v>
      </c>
      <c r="I261" s="64"/>
      <c r="J261" s="55" t="s">
        <v>43</v>
      </c>
      <c r="K261" s="53">
        <f>LOOKUP(J$3:J$344,'TABLE DE VALEURS'!$A$1:$B$132)</f>
        <v>0</v>
      </c>
      <c r="L261" s="64"/>
      <c r="M261" s="55" t="s">
        <v>43</v>
      </c>
      <c r="N261" s="53">
        <f>LOOKUP(M$3:M$344,'TABLE DE VALEURS'!$A$1:$B$132)</f>
        <v>0</v>
      </c>
      <c r="O261" s="69"/>
      <c r="P261" s="55" t="s">
        <v>43</v>
      </c>
      <c r="Q261" s="57">
        <f>LOOKUP(P$3:P$344,'TABLE DE VALEURS'!$A$1:$B$132)</f>
        <v>0</v>
      </c>
      <c r="R261" s="58">
        <f t="shared" si="8"/>
        <v>0</v>
      </c>
      <c r="S261" s="90">
        <f t="shared" si="9"/>
        <v>22</v>
      </c>
    </row>
    <row r="262" spans="1:19" x14ac:dyDescent="0.3">
      <c r="A262" s="64"/>
      <c r="B262" s="65"/>
      <c r="C262" s="65"/>
      <c r="D262" s="65"/>
      <c r="E262" s="68"/>
      <c r="F262" s="64"/>
      <c r="G262" s="55" t="s">
        <v>43</v>
      </c>
      <c r="H262" s="53">
        <f>LOOKUP(G$3:G$344,'TABLE DE VALEURS'!$A$1:$B$132)</f>
        <v>0</v>
      </c>
      <c r="I262" s="64"/>
      <c r="J262" s="55" t="s">
        <v>43</v>
      </c>
      <c r="K262" s="53">
        <f>LOOKUP(J$3:J$344,'TABLE DE VALEURS'!$A$1:$B$132)</f>
        <v>0</v>
      </c>
      <c r="L262" s="64"/>
      <c r="M262" s="55" t="s">
        <v>43</v>
      </c>
      <c r="N262" s="53">
        <f>LOOKUP(M$3:M$344,'TABLE DE VALEURS'!$A$1:$B$132)</f>
        <v>0</v>
      </c>
      <c r="O262" s="69"/>
      <c r="P262" s="55" t="s">
        <v>43</v>
      </c>
      <c r="Q262" s="57">
        <f>LOOKUP(P$3:P$344,'TABLE DE VALEURS'!$A$1:$B$132)</f>
        <v>0</v>
      </c>
      <c r="R262" s="58">
        <f t="shared" si="8"/>
        <v>0</v>
      </c>
      <c r="S262" s="90">
        <f t="shared" si="9"/>
        <v>22</v>
      </c>
    </row>
    <row r="263" spans="1:19" x14ac:dyDescent="0.3">
      <c r="A263" s="64"/>
      <c r="B263" s="65"/>
      <c r="C263" s="65"/>
      <c r="D263" s="65"/>
      <c r="E263" s="68"/>
      <c r="F263" s="64"/>
      <c r="G263" s="55" t="s">
        <v>43</v>
      </c>
      <c r="H263" s="53">
        <f>LOOKUP(G$3:G$344,'TABLE DE VALEURS'!$A$1:$B$132)</f>
        <v>0</v>
      </c>
      <c r="I263" s="64"/>
      <c r="J263" s="55" t="s">
        <v>43</v>
      </c>
      <c r="K263" s="53">
        <f>LOOKUP(J$3:J$344,'TABLE DE VALEURS'!$A$1:$B$132)</f>
        <v>0</v>
      </c>
      <c r="L263" s="64"/>
      <c r="M263" s="55" t="s">
        <v>43</v>
      </c>
      <c r="N263" s="53">
        <f>LOOKUP(M$3:M$344,'TABLE DE VALEURS'!$A$1:$B$132)</f>
        <v>0</v>
      </c>
      <c r="O263" s="69"/>
      <c r="P263" s="55" t="s">
        <v>43</v>
      </c>
      <c r="Q263" s="57">
        <f>LOOKUP(P$3:P$344,'TABLE DE VALEURS'!$A$1:$B$132)</f>
        <v>0</v>
      </c>
      <c r="R263" s="58">
        <f t="shared" si="8"/>
        <v>0</v>
      </c>
      <c r="S263" s="90">
        <f t="shared" si="9"/>
        <v>22</v>
      </c>
    </row>
    <row r="264" spans="1:19" x14ac:dyDescent="0.3">
      <c r="A264" s="64"/>
      <c r="B264" s="65"/>
      <c r="C264" s="65"/>
      <c r="D264" s="65"/>
      <c r="E264" s="68"/>
      <c r="F264" s="64"/>
      <c r="G264" s="55" t="s">
        <v>43</v>
      </c>
      <c r="H264" s="53">
        <f>LOOKUP(G$3:G$344,'TABLE DE VALEURS'!$A$1:$B$132)</f>
        <v>0</v>
      </c>
      <c r="I264" s="64"/>
      <c r="J264" s="55" t="s">
        <v>43</v>
      </c>
      <c r="K264" s="53">
        <f>LOOKUP(J$3:J$344,'TABLE DE VALEURS'!$A$1:$B$132)</f>
        <v>0</v>
      </c>
      <c r="L264" s="64"/>
      <c r="M264" s="55" t="s">
        <v>43</v>
      </c>
      <c r="N264" s="53">
        <f>LOOKUP(M$3:M$344,'TABLE DE VALEURS'!$A$1:$B$132)</f>
        <v>0</v>
      </c>
      <c r="O264" s="69"/>
      <c r="P264" s="55" t="s">
        <v>43</v>
      </c>
      <c r="Q264" s="57">
        <f>LOOKUP(P$3:P$344,'TABLE DE VALEURS'!$A$1:$B$132)</f>
        <v>0</v>
      </c>
      <c r="R264" s="58">
        <f t="shared" si="8"/>
        <v>0</v>
      </c>
      <c r="S264" s="90">
        <f t="shared" si="9"/>
        <v>22</v>
      </c>
    </row>
    <row r="265" spans="1:19" x14ac:dyDescent="0.3">
      <c r="A265" s="64"/>
      <c r="B265" s="65"/>
      <c r="C265" s="65"/>
      <c r="D265" s="65"/>
      <c r="E265" s="68"/>
      <c r="F265" s="64"/>
      <c r="G265" s="55" t="s">
        <v>43</v>
      </c>
      <c r="H265" s="53">
        <f>LOOKUP(G$3:G$344,'TABLE DE VALEURS'!$A$1:$B$132)</f>
        <v>0</v>
      </c>
      <c r="I265" s="64"/>
      <c r="J265" s="55" t="s">
        <v>43</v>
      </c>
      <c r="K265" s="53">
        <f>LOOKUP(J$3:J$344,'TABLE DE VALEURS'!$A$1:$B$132)</f>
        <v>0</v>
      </c>
      <c r="L265" s="64"/>
      <c r="M265" s="55" t="s">
        <v>43</v>
      </c>
      <c r="N265" s="53">
        <f>LOOKUP(M$3:M$344,'TABLE DE VALEURS'!$A$1:$B$132)</f>
        <v>0</v>
      </c>
      <c r="O265" s="69"/>
      <c r="P265" s="55" t="s">
        <v>43</v>
      </c>
      <c r="Q265" s="57">
        <f>LOOKUP(P$3:P$344,'TABLE DE VALEURS'!$A$1:$B$132)</f>
        <v>0</v>
      </c>
      <c r="R265" s="58">
        <f t="shared" si="8"/>
        <v>0</v>
      </c>
      <c r="S265" s="90">
        <f t="shared" si="9"/>
        <v>22</v>
      </c>
    </row>
    <row r="266" spans="1:19" x14ac:dyDescent="0.3">
      <c r="A266" s="64"/>
      <c r="B266" s="65"/>
      <c r="C266" s="65"/>
      <c r="D266" s="65"/>
      <c r="E266" s="68"/>
      <c r="F266" s="64"/>
      <c r="G266" s="55" t="s">
        <v>43</v>
      </c>
      <c r="H266" s="53">
        <f>LOOKUP(G$3:G$344,'TABLE DE VALEURS'!$A$1:$B$132)</f>
        <v>0</v>
      </c>
      <c r="I266" s="64"/>
      <c r="J266" s="55" t="s">
        <v>43</v>
      </c>
      <c r="K266" s="53">
        <f>LOOKUP(J$3:J$344,'TABLE DE VALEURS'!$A$1:$B$132)</f>
        <v>0</v>
      </c>
      <c r="L266" s="64"/>
      <c r="M266" s="55" t="s">
        <v>43</v>
      </c>
      <c r="N266" s="53">
        <f>LOOKUP(M$3:M$344,'TABLE DE VALEURS'!$A$1:$B$132)</f>
        <v>0</v>
      </c>
      <c r="O266" s="69"/>
      <c r="P266" s="55" t="s">
        <v>43</v>
      </c>
      <c r="Q266" s="57">
        <f>LOOKUP(P$3:P$344,'TABLE DE VALEURS'!$A$1:$B$132)</f>
        <v>0</v>
      </c>
      <c r="R266" s="58">
        <f t="shared" si="8"/>
        <v>0</v>
      </c>
      <c r="S266" s="90">
        <f t="shared" si="9"/>
        <v>22</v>
      </c>
    </row>
    <row r="267" spans="1:19" x14ac:dyDescent="0.3">
      <c r="A267" s="64"/>
      <c r="B267" s="65"/>
      <c r="C267" s="65"/>
      <c r="D267" s="65"/>
      <c r="E267" s="68"/>
      <c r="F267" s="64"/>
      <c r="G267" s="55" t="s">
        <v>43</v>
      </c>
      <c r="H267" s="53">
        <f>LOOKUP(G$3:G$344,'TABLE DE VALEURS'!$A$1:$B$132)</f>
        <v>0</v>
      </c>
      <c r="I267" s="64"/>
      <c r="J267" s="55" t="s">
        <v>43</v>
      </c>
      <c r="K267" s="53">
        <f>LOOKUP(J$3:J$344,'TABLE DE VALEURS'!$A$1:$B$132)</f>
        <v>0</v>
      </c>
      <c r="L267" s="64"/>
      <c r="M267" s="55" t="s">
        <v>43</v>
      </c>
      <c r="N267" s="53">
        <f>LOOKUP(M$3:M$344,'TABLE DE VALEURS'!$A$1:$B$132)</f>
        <v>0</v>
      </c>
      <c r="O267" s="69"/>
      <c r="P267" s="55" t="s">
        <v>43</v>
      </c>
      <c r="Q267" s="57">
        <f>LOOKUP(P$3:P$344,'TABLE DE VALEURS'!$A$1:$B$132)</f>
        <v>0</v>
      </c>
      <c r="R267" s="58">
        <f t="shared" si="8"/>
        <v>0</v>
      </c>
      <c r="S267" s="90">
        <f t="shared" si="9"/>
        <v>22</v>
      </c>
    </row>
    <row r="268" spans="1:19" x14ac:dyDescent="0.3">
      <c r="A268" s="64"/>
      <c r="B268" s="65"/>
      <c r="C268" s="65"/>
      <c r="D268" s="65"/>
      <c r="E268" s="68"/>
      <c r="F268" s="64"/>
      <c r="G268" s="55" t="s">
        <v>43</v>
      </c>
      <c r="H268" s="53">
        <f>LOOKUP(G$3:G$344,'TABLE DE VALEURS'!$A$1:$B$132)</f>
        <v>0</v>
      </c>
      <c r="I268" s="64"/>
      <c r="J268" s="55" t="s">
        <v>43</v>
      </c>
      <c r="K268" s="53">
        <f>LOOKUP(J$3:J$344,'TABLE DE VALEURS'!$A$1:$B$132)</f>
        <v>0</v>
      </c>
      <c r="L268" s="64"/>
      <c r="M268" s="55" t="s">
        <v>43</v>
      </c>
      <c r="N268" s="53">
        <f>LOOKUP(M$3:M$344,'TABLE DE VALEURS'!$A$1:$B$132)</f>
        <v>0</v>
      </c>
      <c r="O268" s="69"/>
      <c r="P268" s="55" t="s">
        <v>43</v>
      </c>
      <c r="Q268" s="57">
        <f>LOOKUP(P$3:P$344,'TABLE DE VALEURS'!$A$1:$B$132)</f>
        <v>0</v>
      </c>
      <c r="R268" s="58">
        <f t="shared" si="8"/>
        <v>0</v>
      </c>
      <c r="S268" s="90">
        <f t="shared" si="9"/>
        <v>22</v>
      </c>
    </row>
    <row r="269" spans="1:19" x14ac:dyDescent="0.3">
      <c r="A269" s="64"/>
      <c r="B269" s="65"/>
      <c r="C269" s="65"/>
      <c r="D269" s="65"/>
      <c r="E269" s="68"/>
      <c r="F269" s="64"/>
      <c r="G269" s="55" t="s">
        <v>43</v>
      </c>
      <c r="H269" s="53">
        <f>LOOKUP(G$3:G$344,'TABLE DE VALEURS'!$A$1:$B$132)</f>
        <v>0</v>
      </c>
      <c r="I269" s="64"/>
      <c r="J269" s="55" t="s">
        <v>43</v>
      </c>
      <c r="K269" s="53">
        <f>LOOKUP(J$3:J$344,'TABLE DE VALEURS'!$A$1:$B$132)</f>
        <v>0</v>
      </c>
      <c r="L269" s="64"/>
      <c r="M269" s="55" t="s">
        <v>43</v>
      </c>
      <c r="N269" s="53">
        <f>LOOKUP(M$3:M$344,'TABLE DE VALEURS'!$A$1:$B$132)</f>
        <v>0</v>
      </c>
      <c r="O269" s="69"/>
      <c r="P269" s="55" t="s">
        <v>43</v>
      </c>
      <c r="Q269" s="57">
        <f>LOOKUP(P$3:P$344,'TABLE DE VALEURS'!$A$1:$B$132)</f>
        <v>0</v>
      </c>
      <c r="R269" s="58">
        <f t="shared" si="8"/>
        <v>0</v>
      </c>
      <c r="S269" s="90">
        <f t="shared" si="9"/>
        <v>22</v>
      </c>
    </row>
    <row r="270" spans="1:19" x14ac:dyDescent="0.3">
      <c r="A270" s="64"/>
      <c r="B270" s="65"/>
      <c r="C270" s="65"/>
      <c r="D270" s="65"/>
      <c r="E270" s="68"/>
      <c r="F270" s="64"/>
      <c r="G270" s="55" t="s">
        <v>43</v>
      </c>
      <c r="H270" s="53">
        <f>LOOKUP(G$3:G$344,'TABLE DE VALEURS'!$A$1:$B$132)</f>
        <v>0</v>
      </c>
      <c r="I270" s="64"/>
      <c r="J270" s="55" t="s">
        <v>43</v>
      </c>
      <c r="K270" s="53">
        <f>LOOKUP(J$3:J$344,'TABLE DE VALEURS'!$A$1:$B$132)</f>
        <v>0</v>
      </c>
      <c r="L270" s="64"/>
      <c r="M270" s="55" t="s">
        <v>43</v>
      </c>
      <c r="N270" s="53">
        <f>LOOKUP(M$3:M$344,'TABLE DE VALEURS'!$A$1:$B$132)</f>
        <v>0</v>
      </c>
      <c r="O270" s="69"/>
      <c r="P270" s="55" t="s">
        <v>43</v>
      </c>
      <c r="Q270" s="57">
        <f>LOOKUP(P$3:P$344,'TABLE DE VALEURS'!$A$1:$B$132)</f>
        <v>0</v>
      </c>
      <c r="R270" s="58">
        <f t="shared" si="8"/>
        <v>0</v>
      </c>
      <c r="S270" s="90">
        <f t="shared" si="9"/>
        <v>22</v>
      </c>
    </row>
    <row r="271" spans="1:19" x14ac:dyDescent="0.3">
      <c r="A271" s="64"/>
      <c r="B271" s="65"/>
      <c r="C271" s="65"/>
      <c r="D271" s="65"/>
      <c r="E271" s="68"/>
      <c r="F271" s="64"/>
      <c r="G271" s="55" t="s">
        <v>43</v>
      </c>
      <c r="H271" s="53">
        <f>LOOKUP(G$3:G$344,'TABLE DE VALEURS'!$A$1:$B$132)</f>
        <v>0</v>
      </c>
      <c r="I271" s="64"/>
      <c r="J271" s="55" t="s">
        <v>43</v>
      </c>
      <c r="K271" s="53">
        <f>LOOKUP(J$3:J$344,'TABLE DE VALEURS'!$A$1:$B$132)</f>
        <v>0</v>
      </c>
      <c r="L271" s="64"/>
      <c r="M271" s="55" t="s">
        <v>43</v>
      </c>
      <c r="N271" s="53">
        <f>LOOKUP(M$3:M$344,'TABLE DE VALEURS'!$A$1:$B$132)</f>
        <v>0</v>
      </c>
      <c r="O271" s="69"/>
      <c r="P271" s="55" t="s">
        <v>43</v>
      </c>
      <c r="Q271" s="57">
        <f>LOOKUP(P$3:P$344,'TABLE DE VALEURS'!$A$1:$B$132)</f>
        <v>0</v>
      </c>
      <c r="R271" s="58">
        <f t="shared" si="8"/>
        <v>0</v>
      </c>
      <c r="S271" s="90">
        <f t="shared" si="9"/>
        <v>22</v>
      </c>
    </row>
    <row r="272" spans="1:19" x14ac:dyDescent="0.3">
      <c r="A272" s="64"/>
      <c r="B272" s="65"/>
      <c r="C272" s="65"/>
      <c r="D272" s="65"/>
      <c r="E272" s="68"/>
      <c r="F272" s="64"/>
      <c r="G272" s="55" t="s">
        <v>43</v>
      </c>
      <c r="H272" s="53">
        <f>LOOKUP(G$3:G$344,'TABLE DE VALEURS'!$A$1:$B$132)</f>
        <v>0</v>
      </c>
      <c r="I272" s="64"/>
      <c r="J272" s="55" t="s">
        <v>43</v>
      </c>
      <c r="K272" s="53">
        <f>LOOKUP(J$3:J$344,'TABLE DE VALEURS'!$A$1:$B$132)</f>
        <v>0</v>
      </c>
      <c r="L272" s="64"/>
      <c r="M272" s="55" t="s">
        <v>43</v>
      </c>
      <c r="N272" s="53">
        <f>LOOKUP(M$3:M$344,'TABLE DE VALEURS'!$A$1:$B$132)</f>
        <v>0</v>
      </c>
      <c r="O272" s="69"/>
      <c r="P272" s="55" t="s">
        <v>43</v>
      </c>
      <c r="Q272" s="57">
        <f>LOOKUP(P$3:P$344,'TABLE DE VALEURS'!$A$1:$B$132)</f>
        <v>0</v>
      </c>
      <c r="R272" s="58">
        <f t="shared" si="8"/>
        <v>0</v>
      </c>
      <c r="S272" s="90">
        <f t="shared" si="9"/>
        <v>22</v>
      </c>
    </row>
    <row r="273" spans="1:19" x14ac:dyDescent="0.3">
      <c r="A273" s="64"/>
      <c r="B273" s="65"/>
      <c r="C273" s="65"/>
      <c r="D273" s="65"/>
      <c r="E273" s="68"/>
      <c r="F273" s="64"/>
      <c r="G273" s="55" t="s">
        <v>43</v>
      </c>
      <c r="H273" s="53">
        <f>LOOKUP(G$3:G$344,'TABLE DE VALEURS'!$A$1:$B$132)</f>
        <v>0</v>
      </c>
      <c r="I273" s="64"/>
      <c r="J273" s="55" t="s">
        <v>43</v>
      </c>
      <c r="K273" s="53">
        <f>LOOKUP(J$3:J$344,'TABLE DE VALEURS'!$A$1:$B$132)</f>
        <v>0</v>
      </c>
      <c r="L273" s="64"/>
      <c r="M273" s="55" t="s">
        <v>43</v>
      </c>
      <c r="N273" s="53">
        <f>LOOKUP(M$3:M$344,'TABLE DE VALEURS'!$A$1:$B$132)</f>
        <v>0</v>
      </c>
      <c r="O273" s="69"/>
      <c r="P273" s="55" t="s">
        <v>43</v>
      </c>
      <c r="Q273" s="57">
        <f>LOOKUP(P$3:P$344,'TABLE DE VALEURS'!$A$1:$B$132)</f>
        <v>0</v>
      </c>
      <c r="R273" s="58">
        <f t="shared" si="8"/>
        <v>0</v>
      </c>
      <c r="S273" s="90">
        <f t="shared" si="9"/>
        <v>22</v>
      </c>
    </row>
    <row r="274" spans="1:19" x14ac:dyDescent="0.3">
      <c r="A274" s="64"/>
      <c r="B274" s="65"/>
      <c r="C274" s="65"/>
      <c r="D274" s="65"/>
      <c r="E274" s="68"/>
      <c r="F274" s="64"/>
      <c r="G274" s="55" t="s">
        <v>43</v>
      </c>
      <c r="H274" s="53">
        <f>LOOKUP(G$3:G$344,'TABLE DE VALEURS'!$A$1:$B$132)</f>
        <v>0</v>
      </c>
      <c r="I274" s="64"/>
      <c r="J274" s="55" t="s">
        <v>43</v>
      </c>
      <c r="K274" s="53">
        <f>LOOKUP(J$3:J$344,'TABLE DE VALEURS'!$A$1:$B$132)</f>
        <v>0</v>
      </c>
      <c r="L274" s="64"/>
      <c r="M274" s="55" t="s">
        <v>43</v>
      </c>
      <c r="N274" s="53">
        <f>LOOKUP(M$3:M$344,'TABLE DE VALEURS'!$A$1:$B$132)</f>
        <v>0</v>
      </c>
      <c r="O274" s="69"/>
      <c r="P274" s="55" t="s">
        <v>43</v>
      </c>
      <c r="Q274" s="57">
        <f>LOOKUP(P$3:P$344,'TABLE DE VALEURS'!$A$1:$B$132)</f>
        <v>0</v>
      </c>
      <c r="R274" s="58">
        <f t="shared" si="8"/>
        <v>0</v>
      </c>
      <c r="S274" s="90">
        <f t="shared" si="9"/>
        <v>22</v>
      </c>
    </row>
    <row r="275" spans="1:19" x14ac:dyDescent="0.3">
      <c r="A275" s="64"/>
      <c r="B275" s="65"/>
      <c r="C275" s="65"/>
      <c r="D275" s="65"/>
      <c r="E275" s="68"/>
      <c r="F275" s="64"/>
      <c r="G275" s="55" t="s">
        <v>43</v>
      </c>
      <c r="H275" s="53">
        <f>LOOKUP(G$3:G$344,'TABLE DE VALEURS'!$A$1:$B$132)</f>
        <v>0</v>
      </c>
      <c r="I275" s="64"/>
      <c r="J275" s="55" t="s">
        <v>43</v>
      </c>
      <c r="K275" s="53">
        <f>LOOKUP(J$3:J$344,'TABLE DE VALEURS'!$A$1:$B$132)</f>
        <v>0</v>
      </c>
      <c r="L275" s="64"/>
      <c r="M275" s="55" t="s">
        <v>43</v>
      </c>
      <c r="N275" s="53">
        <f>LOOKUP(M$3:M$344,'TABLE DE VALEURS'!$A$1:$B$132)</f>
        <v>0</v>
      </c>
      <c r="O275" s="69"/>
      <c r="P275" s="55" t="s">
        <v>43</v>
      </c>
      <c r="Q275" s="57">
        <f>LOOKUP(P$3:P$344,'TABLE DE VALEURS'!$A$1:$B$132)</f>
        <v>0</v>
      </c>
      <c r="R275" s="58">
        <f t="shared" si="8"/>
        <v>0</v>
      </c>
      <c r="S275" s="90">
        <f t="shared" si="9"/>
        <v>22</v>
      </c>
    </row>
    <row r="276" spans="1:19" x14ac:dyDescent="0.3">
      <c r="A276" s="64"/>
      <c r="B276" s="65"/>
      <c r="C276" s="65"/>
      <c r="D276" s="65"/>
      <c r="E276" s="68"/>
      <c r="F276" s="64"/>
      <c r="G276" s="55" t="s">
        <v>43</v>
      </c>
      <c r="H276" s="53">
        <f>LOOKUP(G$3:G$344,'TABLE DE VALEURS'!$A$1:$B$132)</f>
        <v>0</v>
      </c>
      <c r="I276" s="64"/>
      <c r="J276" s="55" t="s">
        <v>43</v>
      </c>
      <c r="K276" s="53">
        <f>LOOKUP(J$3:J$344,'TABLE DE VALEURS'!$A$1:$B$132)</f>
        <v>0</v>
      </c>
      <c r="L276" s="64"/>
      <c r="M276" s="55" t="s">
        <v>43</v>
      </c>
      <c r="N276" s="53">
        <f>LOOKUP(M$3:M$344,'TABLE DE VALEURS'!$A$1:$B$132)</f>
        <v>0</v>
      </c>
      <c r="O276" s="69"/>
      <c r="P276" s="55" t="s">
        <v>43</v>
      </c>
      <c r="Q276" s="57">
        <f>LOOKUP(P$3:P$344,'TABLE DE VALEURS'!$A$1:$B$132)</f>
        <v>0</v>
      </c>
      <c r="R276" s="58">
        <f t="shared" si="8"/>
        <v>0</v>
      </c>
      <c r="S276" s="90">
        <f t="shared" si="9"/>
        <v>22</v>
      </c>
    </row>
    <row r="277" spans="1:19" x14ac:dyDescent="0.3">
      <c r="A277" s="64"/>
      <c r="B277" s="65"/>
      <c r="C277" s="65"/>
      <c r="D277" s="65"/>
      <c r="E277" s="68"/>
      <c r="F277" s="64"/>
      <c r="G277" s="55" t="s">
        <v>43</v>
      </c>
      <c r="H277" s="53">
        <f>LOOKUP(G$3:G$344,'TABLE DE VALEURS'!$A$1:$B$132)</f>
        <v>0</v>
      </c>
      <c r="I277" s="64"/>
      <c r="J277" s="55" t="s">
        <v>43</v>
      </c>
      <c r="K277" s="53">
        <f>LOOKUP(J$3:J$344,'TABLE DE VALEURS'!$A$1:$B$132)</f>
        <v>0</v>
      </c>
      <c r="L277" s="64"/>
      <c r="M277" s="55" t="s">
        <v>43</v>
      </c>
      <c r="N277" s="53">
        <f>LOOKUP(M$3:M$344,'TABLE DE VALEURS'!$A$1:$B$132)</f>
        <v>0</v>
      </c>
      <c r="O277" s="69"/>
      <c r="P277" s="55" t="s">
        <v>43</v>
      </c>
      <c r="Q277" s="57">
        <f>LOOKUP(P$3:P$344,'TABLE DE VALEURS'!$A$1:$B$132)</f>
        <v>0</v>
      </c>
      <c r="R277" s="58">
        <f t="shared" si="8"/>
        <v>0</v>
      </c>
      <c r="S277" s="90">
        <f t="shared" si="9"/>
        <v>22</v>
      </c>
    </row>
    <row r="278" spans="1:19" x14ac:dyDescent="0.3">
      <c r="A278" s="64"/>
      <c r="B278" s="65"/>
      <c r="C278" s="65"/>
      <c r="D278" s="65"/>
      <c r="E278" s="68"/>
      <c r="F278" s="64"/>
      <c r="G278" s="55" t="s">
        <v>43</v>
      </c>
      <c r="H278" s="53">
        <f>LOOKUP(G$3:G$344,'TABLE DE VALEURS'!$A$1:$B$132)</f>
        <v>0</v>
      </c>
      <c r="I278" s="64"/>
      <c r="J278" s="55" t="s">
        <v>43</v>
      </c>
      <c r="K278" s="53">
        <f>LOOKUP(J$3:J$344,'TABLE DE VALEURS'!$A$1:$B$132)</f>
        <v>0</v>
      </c>
      <c r="L278" s="64"/>
      <c r="M278" s="55" t="s">
        <v>43</v>
      </c>
      <c r="N278" s="53">
        <f>LOOKUP(M$3:M$344,'TABLE DE VALEURS'!$A$1:$B$132)</f>
        <v>0</v>
      </c>
      <c r="O278" s="69"/>
      <c r="P278" s="55" t="s">
        <v>43</v>
      </c>
      <c r="Q278" s="57">
        <f>LOOKUP(P$3:P$344,'TABLE DE VALEURS'!$A$1:$B$132)</f>
        <v>0</v>
      </c>
      <c r="R278" s="58">
        <f t="shared" si="8"/>
        <v>0</v>
      </c>
      <c r="S278" s="90">
        <f t="shared" si="9"/>
        <v>22</v>
      </c>
    </row>
    <row r="279" spans="1:19" x14ac:dyDescent="0.3">
      <c r="A279" s="64"/>
      <c r="B279" s="65"/>
      <c r="C279" s="65"/>
      <c r="D279" s="65"/>
      <c r="E279" s="68"/>
      <c r="F279" s="64"/>
      <c r="G279" s="55" t="s">
        <v>43</v>
      </c>
      <c r="H279" s="53">
        <f>LOOKUP(G$3:G$344,'TABLE DE VALEURS'!$A$1:$B$132)</f>
        <v>0</v>
      </c>
      <c r="I279" s="64"/>
      <c r="J279" s="55" t="s">
        <v>43</v>
      </c>
      <c r="K279" s="53">
        <f>LOOKUP(J$3:J$344,'TABLE DE VALEURS'!$A$1:$B$132)</f>
        <v>0</v>
      </c>
      <c r="L279" s="64"/>
      <c r="M279" s="55" t="s">
        <v>43</v>
      </c>
      <c r="N279" s="53">
        <f>LOOKUP(M$3:M$344,'TABLE DE VALEURS'!$A$1:$B$132)</f>
        <v>0</v>
      </c>
      <c r="O279" s="69"/>
      <c r="P279" s="55" t="s">
        <v>43</v>
      </c>
      <c r="Q279" s="57">
        <f>LOOKUP(P$3:P$344,'TABLE DE VALEURS'!$A$1:$B$132)</f>
        <v>0</v>
      </c>
      <c r="R279" s="58">
        <f t="shared" si="8"/>
        <v>0</v>
      </c>
      <c r="S279" s="90">
        <f t="shared" si="9"/>
        <v>22</v>
      </c>
    </row>
    <row r="280" spans="1:19" x14ac:dyDescent="0.3">
      <c r="A280" s="64"/>
      <c r="B280" s="65"/>
      <c r="C280" s="65"/>
      <c r="D280" s="65"/>
      <c r="E280" s="68"/>
      <c r="F280" s="64"/>
      <c r="G280" s="55" t="s">
        <v>43</v>
      </c>
      <c r="H280" s="53">
        <f>LOOKUP(G$3:G$344,'TABLE DE VALEURS'!$A$1:$B$132)</f>
        <v>0</v>
      </c>
      <c r="I280" s="64"/>
      <c r="J280" s="55" t="s">
        <v>43</v>
      </c>
      <c r="K280" s="53">
        <f>LOOKUP(J$3:J$344,'TABLE DE VALEURS'!$A$1:$B$132)</f>
        <v>0</v>
      </c>
      <c r="L280" s="64"/>
      <c r="M280" s="55" t="s">
        <v>43</v>
      </c>
      <c r="N280" s="53">
        <f>LOOKUP(M$3:M$344,'TABLE DE VALEURS'!$A$1:$B$132)</f>
        <v>0</v>
      </c>
      <c r="O280" s="69"/>
      <c r="P280" s="55" t="s">
        <v>43</v>
      </c>
      <c r="Q280" s="57">
        <f>LOOKUP(P$3:P$344,'TABLE DE VALEURS'!$A$1:$B$132)</f>
        <v>0</v>
      </c>
      <c r="R280" s="58">
        <f t="shared" si="8"/>
        <v>0</v>
      </c>
      <c r="S280" s="90">
        <f t="shared" si="9"/>
        <v>22</v>
      </c>
    </row>
    <row r="281" spans="1:19" x14ac:dyDescent="0.3">
      <c r="A281" s="64"/>
      <c r="B281" s="65"/>
      <c r="C281" s="65"/>
      <c r="D281" s="65"/>
      <c r="E281" s="68"/>
      <c r="F281" s="64"/>
      <c r="G281" s="55" t="s">
        <v>43</v>
      </c>
      <c r="H281" s="53">
        <f>LOOKUP(G$3:G$344,'TABLE DE VALEURS'!$A$1:$B$132)</f>
        <v>0</v>
      </c>
      <c r="I281" s="64"/>
      <c r="J281" s="55" t="s">
        <v>43</v>
      </c>
      <c r="K281" s="53">
        <f>LOOKUP(J$3:J$344,'TABLE DE VALEURS'!$A$1:$B$132)</f>
        <v>0</v>
      </c>
      <c r="L281" s="64"/>
      <c r="M281" s="55" t="s">
        <v>43</v>
      </c>
      <c r="N281" s="53">
        <f>LOOKUP(M$3:M$344,'TABLE DE VALEURS'!$A$1:$B$132)</f>
        <v>0</v>
      </c>
      <c r="O281" s="69"/>
      <c r="P281" s="55" t="s">
        <v>43</v>
      </c>
      <c r="Q281" s="57">
        <f>LOOKUP(P$3:P$344,'TABLE DE VALEURS'!$A$1:$B$132)</f>
        <v>0</v>
      </c>
      <c r="R281" s="58">
        <f t="shared" si="8"/>
        <v>0</v>
      </c>
      <c r="S281" s="90">
        <f t="shared" si="9"/>
        <v>22</v>
      </c>
    </row>
    <row r="282" spans="1:19" x14ac:dyDescent="0.3">
      <c r="A282" s="64"/>
      <c r="B282" s="65"/>
      <c r="C282" s="65"/>
      <c r="D282" s="65"/>
      <c r="E282" s="68"/>
      <c r="F282" s="64"/>
      <c r="G282" s="55" t="s">
        <v>43</v>
      </c>
      <c r="H282" s="53">
        <f>LOOKUP(G$3:G$344,'TABLE DE VALEURS'!$A$1:$B$132)</f>
        <v>0</v>
      </c>
      <c r="I282" s="64"/>
      <c r="J282" s="55" t="s">
        <v>43</v>
      </c>
      <c r="K282" s="53">
        <f>LOOKUP(J$3:J$344,'TABLE DE VALEURS'!$A$1:$B$132)</f>
        <v>0</v>
      </c>
      <c r="L282" s="64"/>
      <c r="M282" s="55" t="s">
        <v>43</v>
      </c>
      <c r="N282" s="53">
        <f>LOOKUP(M$3:M$344,'TABLE DE VALEURS'!$A$1:$B$132)</f>
        <v>0</v>
      </c>
      <c r="O282" s="69"/>
      <c r="P282" s="55" t="s">
        <v>43</v>
      </c>
      <c r="Q282" s="57">
        <f>LOOKUP(P$3:P$344,'TABLE DE VALEURS'!$A$1:$B$132)</f>
        <v>0</v>
      </c>
      <c r="R282" s="58">
        <f t="shared" si="8"/>
        <v>0</v>
      </c>
      <c r="S282" s="90">
        <f t="shared" si="9"/>
        <v>22</v>
      </c>
    </row>
    <row r="283" spans="1:19" x14ac:dyDescent="0.3">
      <c r="A283" s="64"/>
      <c r="B283" s="65"/>
      <c r="C283" s="65"/>
      <c r="D283" s="65"/>
      <c r="E283" s="68"/>
      <c r="F283" s="64"/>
      <c r="G283" s="55" t="s">
        <v>43</v>
      </c>
      <c r="H283" s="53">
        <f>LOOKUP(G$3:G$344,'TABLE DE VALEURS'!$A$1:$B$132)</f>
        <v>0</v>
      </c>
      <c r="I283" s="64"/>
      <c r="J283" s="55" t="s">
        <v>43</v>
      </c>
      <c r="K283" s="53">
        <f>LOOKUP(J$3:J$344,'TABLE DE VALEURS'!$A$1:$B$132)</f>
        <v>0</v>
      </c>
      <c r="L283" s="64"/>
      <c r="M283" s="55" t="s">
        <v>43</v>
      </c>
      <c r="N283" s="53">
        <f>LOOKUP(M$3:M$344,'TABLE DE VALEURS'!$A$1:$B$132)</f>
        <v>0</v>
      </c>
      <c r="O283" s="69"/>
      <c r="P283" s="55" t="s">
        <v>43</v>
      </c>
      <c r="Q283" s="57">
        <f>LOOKUP(P$3:P$344,'TABLE DE VALEURS'!$A$1:$B$132)</f>
        <v>0</v>
      </c>
      <c r="R283" s="58">
        <f t="shared" si="8"/>
        <v>0</v>
      </c>
      <c r="S283" s="90">
        <f t="shared" si="9"/>
        <v>22</v>
      </c>
    </row>
    <row r="284" spans="1:19" x14ac:dyDescent="0.3">
      <c r="A284" s="64"/>
      <c r="B284" s="65"/>
      <c r="C284" s="65"/>
      <c r="D284" s="65"/>
      <c r="E284" s="68"/>
      <c r="F284" s="64"/>
      <c r="G284" s="55" t="s">
        <v>43</v>
      </c>
      <c r="H284" s="53">
        <f>LOOKUP(G$3:G$344,'TABLE DE VALEURS'!$A$1:$B$132)</f>
        <v>0</v>
      </c>
      <c r="I284" s="64"/>
      <c r="J284" s="55" t="s">
        <v>43</v>
      </c>
      <c r="K284" s="53">
        <f>LOOKUP(J$3:J$344,'TABLE DE VALEURS'!$A$1:$B$132)</f>
        <v>0</v>
      </c>
      <c r="L284" s="64"/>
      <c r="M284" s="55" t="s">
        <v>43</v>
      </c>
      <c r="N284" s="53">
        <f>LOOKUP(M$3:M$344,'TABLE DE VALEURS'!$A$1:$B$132)</f>
        <v>0</v>
      </c>
      <c r="O284" s="69"/>
      <c r="P284" s="55" t="s">
        <v>43</v>
      </c>
      <c r="Q284" s="57">
        <f>LOOKUP(P$3:P$344,'TABLE DE VALEURS'!$A$1:$B$132)</f>
        <v>0</v>
      </c>
      <c r="R284" s="58">
        <f t="shared" si="8"/>
        <v>0</v>
      </c>
      <c r="S284" s="90">
        <f t="shared" si="9"/>
        <v>22</v>
      </c>
    </row>
    <row r="285" spans="1:19" x14ac:dyDescent="0.3">
      <c r="A285" s="64"/>
      <c r="B285" s="65"/>
      <c r="C285" s="65"/>
      <c r="D285" s="65"/>
      <c r="E285" s="68"/>
      <c r="F285" s="64"/>
      <c r="G285" s="55" t="s">
        <v>43</v>
      </c>
      <c r="H285" s="53">
        <f>LOOKUP(G$3:G$344,'TABLE DE VALEURS'!$A$1:$B$132)</f>
        <v>0</v>
      </c>
      <c r="I285" s="64"/>
      <c r="J285" s="55" t="s">
        <v>43</v>
      </c>
      <c r="K285" s="53">
        <f>LOOKUP(J$3:J$344,'TABLE DE VALEURS'!$A$1:$B$132)</f>
        <v>0</v>
      </c>
      <c r="L285" s="64"/>
      <c r="M285" s="55" t="s">
        <v>43</v>
      </c>
      <c r="N285" s="53">
        <f>LOOKUP(M$3:M$344,'TABLE DE VALEURS'!$A$1:$B$132)</f>
        <v>0</v>
      </c>
      <c r="O285" s="69"/>
      <c r="P285" s="55" t="s">
        <v>43</v>
      </c>
      <c r="Q285" s="57">
        <f>LOOKUP(P$3:P$344,'TABLE DE VALEURS'!$A$1:$B$132)</f>
        <v>0</v>
      </c>
      <c r="R285" s="58">
        <f t="shared" si="8"/>
        <v>0</v>
      </c>
      <c r="S285" s="90">
        <f t="shared" si="9"/>
        <v>22</v>
      </c>
    </row>
    <row r="286" spans="1:19" x14ac:dyDescent="0.3">
      <c r="A286" s="64"/>
      <c r="B286" s="65"/>
      <c r="C286" s="65"/>
      <c r="D286" s="65"/>
      <c r="E286" s="68"/>
      <c r="F286" s="64"/>
      <c r="G286" s="55" t="s">
        <v>43</v>
      </c>
      <c r="H286" s="53">
        <f>LOOKUP(G$3:G$344,'TABLE DE VALEURS'!$A$1:$B$132)</f>
        <v>0</v>
      </c>
      <c r="I286" s="64"/>
      <c r="J286" s="55" t="s">
        <v>43</v>
      </c>
      <c r="K286" s="53">
        <f>LOOKUP(J$3:J$344,'TABLE DE VALEURS'!$A$1:$B$132)</f>
        <v>0</v>
      </c>
      <c r="L286" s="64"/>
      <c r="M286" s="55" t="s">
        <v>43</v>
      </c>
      <c r="N286" s="53">
        <f>LOOKUP(M$3:M$344,'TABLE DE VALEURS'!$A$1:$B$132)</f>
        <v>0</v>
      </c>
      <c r="O286" s="69"/>
      <c r="P286" s="55" t="s">
        <v>43</v>
      </c>
      <c r="Q286" s="57">
        <f>LOOKUP(P$3:P$344,'TABLE DE VALEURS'!$A$1:$B$132)</f>
        <v>0</v>
      </c>
      <c r="R286" s="58">
        <f t="shared" si="8"/>
        <v>0</v>
      </c>
      <c r="S286" s="90">
        <f t="shared" si="9"/>
        <v>22</v>
      </c>
    </row>
    <row r="287" spans="1:19" x14ac:dyDescent="0.3">
      <c r="A287" s="64"/>
      <c r="B287" s="65"/>
      <c r="C287" s="65"/>
      <c r="D287" s="65"/>
      <c r="E287" s="68"/>
      <c r="F287" s="64"/>
      <c r="G287" s="55" t="s">
        <v>43</v>
      </c>
      <c r="H287" s="53">
        <f>LOOKUP(G$3:G$344,'TABLE DE VALEURS'!$A$1:$B$132)</f>
        <v>0</v>
      </c>
      <c r="I287" s="64"/>
      <c r="J287" s="55" t="s">
        <v>43</v>
      </c>
      <c r="K287" s="53">
        <f>LOOKUP(J$3:J$344,'TABLE DE VALEURS'!$A$1:$B$132)</f>
        <v>0</v>
      </c>
      <c r="L287" s="64"/>
      <c r="M287" s="55" t="s">
        <v>43</v>
      </c>
      <c r="N287" s="53">
        <f>LOOKUP(M$3:M$344,'TABLE DE VALEURS'!$A$1:$B$132)</f>
        <v>0</v>
      </c>
      <c r="O287" s="69"/>
      <c r="P287" s="55" t="s">
        <v>43</v>
      </c>
      <c r="Q287" s="57">
        <f>LOOKUP(P$3:P$344,'TABLE DE VALEURS'!$A$1:$B$132)</f>
        <v>0</v>
      </c>
      <c r="R287" s="58">
        <f t="shared" si="8"/>
        <v>0</v>
      </c>
      <c r="S287" s="90">
        <f t="shared" si="9"/>
        <v>22</v>
      </c>
    </row>
    <row r="288" spans="1:19" x14ac:dyDescent="0.3">
      <c r="A288" s="64"/>
      <c r="B288" s="65"/>
      <c r="C288" s="65"/>
      <c r="D288" s="65"/>
      <c r="E288" s="68"/>
      <c r="F288" s="64"/>
      <c r="G288" s="55" t="s">
        <v>43</v>
      </c>
      <c r="H288" s="53">
        <f>LOOKUP(G$3:G$344,'TABLE DE VALEURS'!$A$1:$B$132)</f>
        <v>0</v>
      </c>
      <c r="I288" s="64"/>
      <c r="J288" s="55" t="s">
        <v>43</v>
      </c>
      <c r="K288" s="53">
        <f>LOOKUP(J$3:J$344,'TABLE DE VALEURS'!$A$1:$B$132)</f>
        <v>0</v>
      </c>
      <c r="L288" s="64"/>
      <c r="M288" s="55" t="s">
        <v>43</v>
      </c>
      <c r="N288" s="53">
        <f>LOOKUP(M$3:M$344,'TABLE DE VALEURS'!$A$1:$B$132)</f>
        <v>0</v>
      </c>
      <c r="O288" s="69"/>
      <c r="P288" s="55" t="s">
        <v>43</v>
      </c>
      <c r="Q288" s="57">
        <f>LOOKUP(P$3:P$344,'TABLE DE VALEURS'!$A$1:$B$132)</f>
        <v>0</v>
      </c>
      <c r="R288" s="58">
        <f t="shared" si="8"/>
        <v>0</v>
      </c>
      <c r="S288" s="90">
        <f t="shared" si="9"/>
        <v>22</v>
      </c>
    </row>
    <row r="289" spans="1:19" x14ac:dyDescent="0.3">
      <c r="A289" s="64"/>
      <c r="B289" s="65"/>
      <c r="C289" s="65"/>
      <c r="D289" s="65"/>
      <c r="E289" s="68"/>
      <c r="F289" s="64"/>
      <c r="G289" s="55" t="s">
        <v>43</v>
      </c>
      <c r="H289" s="53">
        <f>LOOKUP(G$3:G$344,'TABLE DE VALEURS'!$A$1:$B$132)</f>
        <v>0</v>
      </c>
      <c r="I289" s="64"/>
      <c r="J289" s="55" t="s">
        <v>43</v>
      </c>
      <c r="K289" s="53">
        <f>LOOKUP(J$3:J$344,'TABLE DE VALEURS'!$A$1:$B$132)</f>
        <v>0</v>
      </c>
      <c r="L289" s="64"/>
      <c r="M289" s="55" t="s">
        <v>43</v>
      </c>
      <c r="N289" s="53">
        <f>LOOKUP(M$3:M$344,'TABLE DE VALEURS'!$A$1:$B$132)</f>
        <v>0</v>
      </c>
      <c r="O289" s="69"/>
      <c r="P289" s="55" t="s">
        <v>43</v>
      </c>
      <c r="Q289" s="57">
        <f>LOOKUP(P$3:P$344,'TABLE DE VALEURS'!$A$1:$B$132)</f>
        <v>0</v>
      </c>
      <c r="R289" s="58">
        <f t="shared" si="8"/>
        <v>0</v>
      </c>
      <c r="S289" s="90">
        <f t="shared" si="9"/>
        <v>22</v>
      </c>
    </row>
    <row r="290" spans="1:19" x14ac:dyDescent="0.3">
      <c r="A290" s="64"/>
      <c r="B290" s="65"/>
      <c r="C290" s="65"/>
      <c r="D290" s="65"/>
      <c r="E290" s="68"/>
      <c r="F290" s="64"/>
      <c r="G290" s="55" t="s">
        <v>43</v>
      </c>
      <c r="H290" s="53">
        <f>LOOKUP(G$3:G$344,'TABLE DE VALEURS'!$A$1:$B$132)</f>
        <v>0</v>
      </c>
      <c r="I290" s="64"/>
      <c r="J290" s="55" t="s">
        <v>43</v>
      </c>
      <c r="K290" s="53">
        <f>LOOKUP(J$3:J$344,'TABLE DE VALEURS'!$A$1:$B$132)</f>
        <v>0</v>
      </c>
      <c r="L290" s="64"/>
      <c r="M290" s="55" t="s">
        <v>43</v>
      </c>
      <c r="N290" s="53">
        <f>LOOKUP(M$3:M$344,'TABLE DE VALEURS'!$A$1:$B$132)</f>
        <v>0</v>
      </c>
      <c r="O290" s="69"/>
      <c r="P290" s="55" t="s">
        <v>43</v>
      </c>
      <c r="Q290" s="57">
        <f>LOOKUP(P$3:P$344,'TABLE DE VALEURS'!$A$1:$B$132)</f>
        <v>0</v>
      </c>
      <c r="R290" s="58">
        <f t="shared" si="8"/>
        <v>0</v>
      </c>
      <c r="S290" s="90">
        <f t="shared" si="9"/>
        <v>22</v>
      </c>
    </row>
    <row r="291" spans="1:19" x14ac:dyDescent="0.3">
      <c r="A291" s="64"/>
      <c r="B291" s="65"/>
      <c r="C291" s="65"/>
      <c r="D291" s="65"/>
      <c r="E291" s="68"/>
      <c r="F291" s="64"/>
      <c r="G291" s="55" t="s">
        <v>43</v>
      </c>
      <c r="H291" s="53">
        <f>LOOKUP(G$3:G$344,'TABLE DE VALEURS'!$A$1:$B$132)</f>
        <v>0</v>
      </c>
      <c r="I291" s="64"/>
      <c r="J291" s="55" t="s">
        <v>43</v>
      </c>
      <c r="K291" s="53">
        <f>LOOKUP(J$3:J$344,'TABLE DE VALEURS'!$A$1:$B$132)</f>
        <v>0</v>
      </c>
      <c r="L291" s="64"/>
      <c r="M291" s="55" t="s">
        <v>43</v>
      </c>
      <c r="N291" s="53">
        <f>LOOKUP(M$3:M$344,'TABLE DE VALEURS'!$A$1:$B$132)</f>
        <v>0</v>
      </c>
      <c r="O291" s="69"/>
      <c r="P291" s="55" t="s">
        <v>43</v>
      </c>
      <c r="Q291" s="57">
        <f>LOOKUP(P$3:P$344,'TABLE DE VALEURS'!$A$1:$B$132)</f>
        <v>0</v>
      </c>
      <c r="R291" s="58">
        <f t="shared" si="8"/>
        <v>0</v>
      </c>
      <c r="S291" s="90">
        <f t="shared" si="9"/>
        <v>22</v>
      </c>
    </row>
    <row r="292" spans="1:19" x14ac:dyDescent="0.3">
      <c r="A292" s="64"/>
      <c r="B292" s="65"/>
      <c r="C292" s="65"/>
      <c r="D292" s="65"/>
      <c r="E292" s="68"/>
      <c r="F292" s="64"/>
      <c r="G292" s="55" t="s">
        <v>43</v>
      </c>
      <c r="H292" s="53">
        <f>LOOKUP(G$3:G$344,'TABLE DE VALEURS'!$A$1:$B$132)</f>
        <v>0</v>
      </c>
      <c r="I292" s="64"/>
      <c r="J292" s="55" t="s">
        <v>43</v>
      </c>
      <c r="K292" s="53">
        <f>LOOKUP(J$3:J$344,'TABLE DE VALEURS'!$A$1:$B$132)</f>
        <v>0</v>
      </c>
      <c r="L292" s="64"/>
      <c r="M292" s="55" t="s">
        <v>43</v>
      </c>
      <c r="N292" s="53">
        <f>LOOKUP(M$3:M$344,'TABLE DE VALEURS'!$A$1:$B$132)</f>
        <v>0</v>
      </c>
      <c r="O292" s="69"/>
      <c r="P292" s="55" t="s">
        <v>43</v>
      </c>
      <c r="Q292" s="57">
        <f>LOOKUP(P$3:P$344,'TABLE DE VALEURS'!$A$1:$B$132)</f>
        <v>0</v>
      </c>
      <c r="R292" s="58">
        <f t="shared" si="8"/>
        <v>0</v>
      </c>
      <c r="S292" s="90">
        <f t="shared" si="9"/>
        <v>22</v>
      </c>
    </row>
    <row r="293" spans="1:19" x14ac:dyDescent="0.3">
      <c r="A293" s="64"/>
      <c r="B293" s="65"/>
      <c r="C293" s="65"/>
      <c r="D293" s="65"/>
      <c r="E293" s="68"/>
      <c r="F293" s="64"/>
      <c r="G293" s="55" t="s">
        <v>43</v>
      </c>
      <c r="H293" s="53">
        <f>LOOKUP(G$3:G$344,'TABLE DE VALEURS'!$A$1:$B$132)</f>
        <v>0</v>
      </c>
      <c r="I293" s="64"/>
      <c r="J293" s="55" t="s">
        <v>43</v>
      </c>
      <c r="K293" s="53">
        <f>LOOKUP(J$3:J$344,'TABLE DE VALEURS'!$A$1:$B$132)</f>
        <v>0</v>
      </c>
      <c r="L293" s="64"/>
      <c r="M293" s="55" t="s">
        <v>43</v>
      </c>
      <c r="N293" s="53">
        <f>LOOKUP(M$3:M$344,'TABLE DE VALEURS'!$A$1:$B$132)</f>
        <v>0</v>
      </c>
      <c r="O293" s="69"/>
      <c r="P293" s="55" t="s">
        <v>43</v>
      </c>
      <c r="Q293" s="57">
        <f>LOOKUP(P$3:P$344,'TABLE DE VALEURS'!$A$1:$B$132)</f>
        <v>0</v>
      </c>
      <c r="R293" s="58">
        <f t="shared" si="8"/>
        <v>0</v>
      </c>
      <c r="S293" s="90">
        <f t="shared" si="9"/>
        <v>22</v>
      </c>
    </row>
    <row r="294" spans="1:19" x14ac:dyDescent="0.3">
      <c r="A294" s="64"/>
      <c r="B294" s="65"/>
      <c r="C294" s="65"/>
      <c r="D294" s="65"/>
      <c r="E294" s="68"/>
      <c r="F294" s="64"/>
      <c r="G294" s="55" t="s">
        <v>43</v>
      </c>
      <c r="H294" s="53">
        <f>LOOKUP(G$3:G$344,'TABLE DE VALEURS'!$A$1:$B$132)</f>
        <v>0</v>
      </c>
      <c r="I294" s="64"/>
      <c r="J294" s="55" t="s">
        <v>43</v>
      </c>
      <c r="K294" s="53">
        <f>LOOKUP(J$3:J$344,'TABLE DE VALEURS'!$A$1:$B$132)</f>
        <v>0</v>
      </c>
      <c r="L294" s="64"/>
      <c r="M294" s="55" t="s">
        <v>43</v>
      </c>
      <c r="N294" s="53">
        <f>LOOKUP(M$3:M$344,'TABLE DE VALEURS'!$A$1:$B$132)</f>
        <v>0</v>
      </c>
      <c r="O294" s="69"/>
      <c r="P294" s="55" t="s">
        <v>43</v>
      </c>
      <c r="Q294" s="57">
        <f>LOOKUP(P$3:P$344,'TABLE DE VALEURS'!$A$1:$B$132)</f>
        <v>0</v>
      </c>
      <c r="R294" s="58">
        <f t="shared" si="8"/>
        <v>0</v>
      </c>
      <c r="S294" s="90">
        <f t="shared" si="9"/>
        <v>22</v>
      </c>
    </row>
    <row r="295" spans="1:19" x14ac:dyDescent="0.3">
      <c r="A295" s="64"/>
      <c r="B295" s="65"/>
      <c r="C295" s="65"/>
      <c r="D295" s="65"/>
      <c r="E295" s="68"/>
      <c r="F295" s="64"/>
      <c r="G295" s="55" t="s">
        <v>43</v>
      </c>
      <c r="H295" s="53">
        <f>LOOKUP(G$3:G$344,'TABLE DE VALEURS'!$A$1:$B$132)</f>
        <v>0</v>
      </c>
      <c r="I295" s="64"/>
      <c r="J295" s="55" t="s">
        <v>43</v>
      </c>
      <c r="K295" s="53">
        <f>LOOKUP(J$3:J$344,'TABLE DE VALEURS'!$A$1:$B$132)</f>
        <v>0</v>
      </c>
      <c r="L295" s="64"/>
      <c r="M295" s="55" t="s">
        <v>43</v>
      </c>
      <c r="N295" s="53">
        <f>LOOKUP(M$3:M$344,'TABLE DE VALEURS'!$A$1:$B$132)</f>
        <v>0</v>
      </c>
      <c r="O295" s="69"/>
      <c r="P295" s="55" t="s">
        <v>43</v>
      </c>
      <c r="Q295" s="57">
        <f>LOOKUP(P$3:P$344,'TABLE DE VALEURS'!$A$1:$B$132)</f>
        <v>0</v>
      </c>
      <c r="R295" s="58">
        <f t="shared" si="8"/>
        <v>0</v>
      </c>
      <c r="S295" s="90">
        <f t="shared" si="9"/>
        <v>22</v>
      </c>
    </row>
    <row r="296" spans="1:19" x14ac:dyDescent="0.3">
      <c r="A296" s="64"/>
      <c r="B296" s="65"/>
      <c r="C296" s="65"/>
      <c r="D296" s="65"/>
      <c r="E296" s="68"/>
      <c r="F296" s="64"/>
      <c r="G296" s="55" t="s">
        <v>43</v>
      </c>
      <c r="H296" s="53">
        <f>LOOKUP(G$3:G$344,'TABLE DE VALEURS'!$A$1:$B$132)</f>
        <v>0</v>
      </c>
      <c r="I296" s="64"/>
      <c r="J296" s="55" t="s">
        <v>43</v>
      </c>
      <c r="K296" s="53">
        <f>LOOKUP(J$3:J$344,'TABLE DE VALEURS'!$A$1:$B$132)</f>
        <v>0</v>
      </c>
      <c r="L296" s="64"/>
      <c r="M296" s="55" t="s">
        <v>43</v>
      </c>
      <c r="N296" s="53">
        <f>LOOKUP(M$3:M$344,'TABLE DE VALEURS'!$A$1:$B$132)</f>
        <v>0</v>
      </c>
      <c r="O296" s="69"/>
      <c r="P296" s="55" t="s">
        <v>43</v>
      </c>
      <c r="Q296" s="57">
        <f>LOOKUP(P$3:P$344,'TABLE DE VALEURS'!$A$1:$B$132)</f>
        <v>0</v>
      </c>
      <c r="R296" s="58">
        <f t="shared" si="8"/>
        <v>0</v>
      </c>
      <c r="S296" s="90">
        <f t="shared" si="9"/>
        <v>22</v>
      </c>
    </row>
    <row r="297" spans="1:19" x14ac:dyDescent="0.3">
      <c r="A297" s="64"/>
      <c r="B297" s="65"/>
      <c r="C297" s="65"/>
      <c r="D297" s="65"/>
      <c r="E297" s="68"/>
      <c r="F297" s="64"/>
      <c r="G297" s="55" t="s">
        <v>43</v>
      </c>
      <c r="H297" s="53">
        <f>LOOKUP(G$3:G$344,'TABLE DE VALEURS'!$A$1:$B$132)</f>
        <v>0</v>
      </c>
      <c r="I297" s="64"/>
      <c r="J297" s="55" t="s">
        <v>43</v>
      </c>
      <c r="K297" s="53">
        <f>LOOKUP(J$3:J$344,'TABLE DE VALEURS'!$A$1:$B$132)</f>
        <v>0</v>
      </c>
      <c r="L297" s="64"/>
      <c r="M297" s="55" t="s">
        <v>43</v>
      </c>
      <c r="N297" s="53">
        <f>LOOKUP(M$3:M$344,'TABLE DE VALEURS'!$A$1:$B$132)</f>
        <v>0</v>
      </c>
      <c r="O297" s="69"/>
      <c r="P297" s="55" t="s">
        <v>43</v>
      </c>
      <c r="Q297" s="57">
        <f>LOOKUP(P$3:P$344,'TABLE DE VALEURS'!$A$1:$B$132)</f>
        <v>0</v>
      </c>
      <c r="R297" s="58">
        <f t="shared" si="8"/>
        <v>0</v>
      </c>
      <c r="S297" s="90">
        <f t="shared" si="9"/>
        <v>22</v>
      </c>
    </row>
    <row r="298" spans="1:19" x14ac:dyDescent="0.3">
      <c r="A298" s="64"/>
      <c r="B298" s="65"/>
      <c r="C298" s="65"/>
      <c r="D298" s="65"/>
      <c r="E298" s="68"/>
      <c r="F298" s="64"/>
      <c r="G298" s="55" t="s">
        <v>43</v>
      </c>
      <c r="H298" s="53">
        <f>LOOKUP(G$3:G$344,'TABLE DE VALEURS'!$A$1:$B$132)</f>
        <v>0</v>
      </c>
      <c r="I298" s="64"/>
      <c r="J298" s="55" t="s">
        <v>43</v>
      </c>
      <c r="K298" s="53">
        <f>LOOKUP(J$3:J$344,'TABLE DE VALEURS'!$A$1:$B$132)</f>
        <v>0</v>
      </c>
      <c r="L298" s="64"/>
      <c r="M298" s="55" t="s">
        <v>43</v>
      </c>
      <c r="N298" s="53">
        <f>LOOKUP(M$3:M$344,'TABLE DE VALEURS'!$A$1:$B$132)</f>
        <v>0</v>
      </c>
      <c r="O298" s="69"/>
      <c r="P298" s="55" t="s">
        <v>43</v>
      </c>
      <c r="Q298" s="57">
        <f>LOOKUP(P$3:P$344,'TABLE DE VALEURS'!$A$1:$B$132)</f>
        <v>0</v>
      </c>
      <c r="R298" s="58">
        <f t="shared" si="8"/>
        <v>0</v>
      </c>
      <c r="S298" s="90">
        <f t="shared" si="9"/>
        <v>22</v>
      </c>
    </row>
    <row r="299" spans="1:19" x14ac:dyDescent="0.3">
      <c r="A299" s="64"/>
      <c r="B299" s="65"/>
      <c r="C299" s="65"/>
      <c r="D299" s="65"/>
      <c r="E299" s="68"/>
      <c r="F299" s="64"/>
      <c r="G299" s="55" t="s">
        <v>43</v>
      </c>
      <c r="H299" s="53">
        <f>LOOKUP(G$3:G$344,'TABLE DE VALEURS'!$A$1:$B$132)</f>
        <v>0</v>
      </c>
      <c r="I299" s="64"/>
      <c r="J299" s="55" t="s">
        <v>43</v>
      </c>
      <c r="K299" s="53">
        <f>LOOKUP(J$3:J$344,'TABLE DE VALEURS'!$A$1:$B$132)</f>
        <v>0</v>
      </c>
      <c r="L299" s="64"/>
      <c r="M299" s="55" t="s">
        <v>43</v>
      </c>
      <c r="N299" s="53">
        <f>LOOKUP(M$3:M$344,'TABLE DE VALEURS'!$A$1:$B$132)</f>
        <v>0</v>
      </c>
      <c r="O299" s="69"/>
      <c r="P299" s="55" t="s">
        <v>43</v>
      </c>
      <c r="Q299" s="57">
        <f>LOOKUP(P$3:P$344,'TABLE DE VALEURS'!$A$1:$B$132)</f>
        <v>0</v>
      </c>
      <c r="R299" s="58">
        <f t="shared" si="8"/>
        <v>0</v>
      </c>
      <c r="S299" s="90">
        <f t="shared" si="9"/>
        <v>22</v>
      </c>
    </row>
    <row r="300" spans="1:19" x14ac:dyDescent="0.3">
      <c r="A300" s="64"/>
      <c r="B300" s="65"/>
      <c r="C300" s="65"/>
      <c r="D300" s="65"/>
      <c r="E300" s="68"/>
      <c r="F300" s="64"/>
      <c r="G300" s="55" t="s">
        <v>43</v>
      </c>
      <c r="H300" s="53">
        <f>LOOKUP(G$3:G$344,'TABLE DE VALEURS'!$A$1:$B$132)</f>
        <v>0</v>
      </c>
      <c r="I300" s="64"/>
      <c r="J300" s="55" t="s">
        <v>43</v>
      </c>
      <c r="K300" s="53">
        <f>LOOKUP(J$3:J$344,'TABLE DE VALEURS'!$A$1:$B$132)</f>
        <v>0</v>
      </c>
      <c r="L300" s="64"/>
      <c r="M300" s="55" t="s">
        <v>43</v>
      </c>
      <c r="N300" s="53">
        <f>LOOKUP(M$3:M$344,'TABLE DE VALEURS'!$A$1:$B$132)</f>
        <v>0</v>
      </c>
      <c r="O300" s="69"/>
      <c r="P300" s="55" t="s">
        <v>43</v>
      </c>
      <c r="Q300" s="57">
        <f>LOOKUP(P$3:P$344,'TABLE DE VALEURS'!$A$1:$B$132)</f>
        <v>0</v>
      </c>
      <c r="R300" s="58">
        <f t="shared" si="8"/>
        <v>0</v>
      </c>
      <c r="S300" s="90">
        <f t="shared" si="9"/>
        <v>22</v>
      </c>
    </row>
    <row r="301" spans="1:19" x14ac:dyDescent="0.3">
      <c r="A301" s="64"/>
      <c r="B301" s="65"/>
      <c r="C301" s="65"/>
      <c r="D301" s="65"/>
      <c r="E301" s="68"/>
      <c r="F301" s="64"/>
      <c r="G301" s="55" t="s">
        <v>43</v>
      </c>
      <c r="H301" s="53">
        <f>LOOKUP(G$3:G$344,'TABLE DE VALEURS'!$A$1:$B$132)</f>
        <v>0</v>
      </c>
      <c r="I301" s="64"/>
      <c r="J301" s="55" t="s">
        <v>43</v>
      </c>
      <c r="K301" s="53">
        <f>LOOKUP(J$3:J$344,'TABLE DE VALEURS'!$A$1:$B$132)</f>
        <v>0</v>
      </c>
      <c r="L301" s="64"/>
      <c r="M301" s="55" t="s">
        <v>43</v>
      </c>
      <c r="N301" s="53">
        <f>LOOKUP(M$3:M$344,'TABLE DE VALEURS'!$A$1:$B$132)</f>
        <v>0</v>
      </c>
      <c r="O301" s="69"/>
      <c r="P301" s="55" t="s">
        <v>43</v>
      </c>
      <c r="Q301" s="57">
        <f>LOOKUP(P$3:P$344,'TABLE DE VALEURS'!$A$1:$B$132)</f>
        <v>0</v>
      </c>
      <c r="R301" s="58">
        <f t="shared" si="8"/>
        <v>0</v>
      </c>
      <c r="S301" s="90">
        <f t="shared" si="9"/>
        <v>22</v>
      </c>
    </row>
    <row r="302" spans="1:19" x14ac:dyDescent="0.3">
      <c r="A302" s="64"/>
      <c r="B302" s="65"/>
      <c r="C302" s="65"/>
      <c r="D302" s="65"/>
      <c r="E302" s="68"/>
      <c r="F302" s="64"/>
      <c r="G302" s="55" t="s">
        <v>43</v>
      </c>
      <c r="H302" s="53">
        <f>LOOKUP(G$3:G$344,'TABLE DE VALEURS'!$A$1:$B$132)</f>
        <v>0</v>
      </c>
      <c r="I302" s="64"/>
      <c r="J302" s="55" t="s">
        <v>43</v>
      </c>
      <c r="K302" s="53">
        <f>LOOKUP(J$3:J$344,'TABLE DE VALEURS'!$A$1:$B$132)</f>
        <v>0</v>
      </c>
      <c r="L302" s="64"/>
      <c r="M302" s="55" t="s">
        <v>43</v>
      </c>
      <c r="N302" s="53">
        <f>LOOKUP(M$3:M$344,'TABLE DE VALEURS'!$A$1:$B$132)</f>
        <v>0</v>
      </c>
      <c r="O302" s="69"/>
      <c r="P302" s="55" t="s">
        <v>43</v>
      </c>
      <c r="Q302" s="57">
        <f>LOOKUP(P$3:P$344,'TABLE DE VALEURS'!$A$1:$B$132)</f>
        <v>0</v>
      </c>
      <c r="R302" s="58">
        <f t="shared" si="8"/>
        <v>0</v>
      </c>
      <c r="S302" s="90">
        <f t="shared" si="9"/>
        <v>22</v>
      </c>
    </row>
    <row r="303" spans="1:19" x14ac:dyDescent="0.3">
      <c r="A303" s="64"/>
      <c r="B303" s="65"/>
      <c r="C303" s="65"/>
      <c r="D303" s="65"/>
      <c r="E303" s="68"/>
      <c r="F303" s="64"/>
      <c r="G303" s="55" t="s">
        <v>43</v>
      </c>
      <c r="H303" s="53">
        <f>LOOKUP(G$3:G$344,'TABLE DE VALEURS'!$A$1:$B$132)</f>
        <v>0</v>
      </c>
      <c r="I303" s="64"/>
      <c r="J303" s="55" t="s">
        <v>43</v>
      </c>
      <c r="K303" s="53">
        <f>LOOKUP(J$3:J$344,'TABLE DE VALEURS'!$A$1:$B$132)</f>
        <v>0</v>
      </c>
      <c r="L303" s="64"/>
      <c r="M303" s="55" t="s">
        <v>43</v>
      </c>
      <c r="N303" s="53">
        <f>LOOKUP(M$3:M$344,'TABLE DE VALEURS'!$A$1:$B$132)</f>
        <v>0</v>
      </c>
      <c r="O303" s="69"/>
      <c r="P303" s="55" t="s">
        <v>43</v>
      </c>
      <c r="Q303" s="57">
        <f>LOOKUP(P$3:P$344,'TABLE DE VALEURS'!$A$1:$B$132)</f>
        <v>0</v>
      </c>
      <c r="R303" s="58">
        <f t="shared" si="8"/>
        <v>0</v>
      </c>
      <c r="S303" s="90">
        <f t="shared" si="9"/>
        <v>22</v>
      </c>
    </row>
    <row r="304" spans="1:19" x14ac:dyDescent="0.3">
      <c r="A304" s="64"/>
      <c r="B304" s="65"/>
      <c r="C304" s="65"/>
      <c r="D304" s="65"/>
      <c r="E304" s="68"/>
      <c r="F304" s="64"/>
      <c r="G304" s="55" t="s">
        <v>43</v>
      </c>
      <c r="H304" s="53">
        <f>LOOKUP(G$3:G$344,'TABLE DE VALEURS'!$A$1:$B$132)</f>
        <v>0</v>
      </c>
      <c r="I304" s="64"/>
      <c r="J304" s="55" t="s">
        <v>43</v>
      </c>
      <c r="K304" s="53">
        <f>LOOKUP(J$3:J$344,'TABLE DE VALEURS'!$A$1:$B$132)</f>
        <v>0</v>
      </c>
      <c r="L304" s="64"/>
      <c r="M304" s="55" t="s">
        <v>43</v>
      </c>
      <c r="N304" s="53">
        <f>LOOKUP(M$3:M$344,'TABLE DE VALEURS'!$A$1:$B$132)</f>
        <v>0</v>
      </c>
      <c r="O304" s="69"/>
      <c r="P304" s="55" t="s">
        <v>43</v>
      </c>
      <c r="Q304" s="57">
        <f>LOOKUP(P$3:P$344,'TABLE DE VALEURS'!$A$1:$B$132)</f>
        <v>0</v>
      </c>
      <c r="R304" s="58">
        <f t="shared" si="8"/>
        <v>0</v>
      </c>
      <c r="S304" s="90">
        <f t="shared" si="9"/>
        <v>22</v>
      </c>
    </row>
    <row r="305" spans="1:19" x14ac:dyDescent="0.3">
      <c r="A305" s="64"/>
      <c r="B305" s="65"/>
      <c r="C305" s="65"/>
      <c r="D305" s="65"/>
      <c r="E305" s="68"/>
      <c r="F305" s="64"/>
      <c r="G305" s="55" t="s">
        <v>43</v>
      </c>
      <c r="H305" s="53">
        <f>LOOKUP(G$3:G$344,'TABLE DE VALEURS'!$A$1:$B$132)</f>
        <v>0</v>
      </c>
      <c r="I305" s="64"/>
      <c r="J305" s="55" t="s">
        <v>43</v>
      </c>
      <c r="K305" s="53">
        <f>LOOKUP(J$3:J$344,'TABLE DE VALEURS'!$A$1:$B$132)</f>
        <v>0</v>
      </c>
      <c r="L305" s="64"/>
      <c r="M305" s="55" t="s">
        <v>43</v>
      </c>
      <c r="N305" s="53">
        <f>LOOKUP(M$3:M$344,'TABLE DE VALEURS'!$A$1:$B$132)</f>
        <v>0</v>
      </c>
      <c r="O305" s="69"/>
      <c r="P305" s="55" t="s">
        <v>43</v>
      </c>
      <c r="Q305" s="57">
        <f>LOOKUP(P$3:P$344,'TABLE DE VALEURS'!$A$1:$B$132)</f>
        <v>0</v>
      </c>
      <c r="R305" s="58">
        <f t="shared" si="8"/>
        <v>0</v>
      </c>
      <c r="S305" s="90">
        <f t="shared" si="9"/>
        <v>22</v>
      </c>
    </row>
    <row r="306" spans="1:19" x14ac:dyDescent="0.3">
      <c r="A306" s="64"/>
      <c r="B306" s="65"/>
      <c r="C306" s="65"/>
      <c r="D306" s="65"/>
      <c r="E306" s="68"/>
      <c r="F306" s="64"/>
      <c r="G306" s="55" t="s">
        <v>43</v>
      </c>
      <c r="H306" s="53">
        <f>LOOKUP(G$3:G$344,'TABLE DE VALEURS'!$A$1:$B$132)</f>
        <v>0</v>
      </c>
      <c r="I306" s="64"/>
      <c r="J306" s="55" t="s">
        <v>43</v>
      </c>
      <c r="K306" s="53">
        <f>LOOKUP(J$3:J$344,'TABLE DE VALEURS'!$A$1:$B$132)</f>
        <v>0</v>
      </c>
      <c r="L306" s="64"/>
      <c r="M306" s="55" t="s">
        <v>43</v>
      </c>
      <c r="N306" s="53">
        <f>LOOKUP(M$3:M$344,'TABLE DE VALEURS'!$A$1:$B$132)</f>
        <v>0</v>
      </c>
      <c r="O306" s="69"/>
      <c r="P306" s="55" t="s">
        <v>43</v>
      </c>
      <c r="Q306" s="57">
        <f>LOOKUP(P$3:P$344,'TABLE DE VALEURS'!$A$1:$B$132)</f>
        <v>0</v>
      </c>
      <c r="R306" s="58">
        <f t="shared" si="8"/>
        <v>0</v>
      </c>
      <c r="S306" s="90">
        <f t="shared" si="9"/>
        <v>22</v>
      </c>
    </row>
    <row r="307" spans="1:19" x14ac:dyDescent="0.3">
      <c r="A307" s="64"/>
      <c r="B307" s="65"/>
      <c r="C307" s="65"/>
      <c r="D307" s="65"/>
      <c r="E307" s="68"/>
      <c r="F307" s="64"/>
      <c r="G307" s="55" t="s">
        <v>43</v>
      </c>
      <c r="H307" s="53">
        <f>LOOKUP(G$3:G$344,'TABLE DE VALEURS'!$A$1:$B$132)</f>
        <v>0</v>
      </c>
      <c r="I307" s="64"/>
      <c r="J307" s="55" t="s">
        <v>43</v>
      </c>
      <c r="K307" s="53">
        <f>LOOKUP(J$3:J$344,'TABLE DE VALEURS'!$A$1:$B$132)</f>
        <v>0</v>
      </c>
      <c r="L307" s="64"/>
      <c r="M307" s="55" t="s">
        <v>43</v>
      </c>
      <c r="N307" s="53">
        <f>LOOKUP(M$3:M$344,'TABLE DE VALEURS'!$A$1:$B$132)</f>
        <v>0</v>
      </c>
      <c r="O307" s="69"/>
      <c r="P307" s="55" t="s">
        <v>43</v>
      </c>
      <c r="Q307" s="57">
        <f>LOOKUP(P$3:P$344,'TABLE DE VALEURS'!$A$1:$B$132)</f>
        <v>0</v>
      </c>
      <c r="R307" s="58">
        <f t="shared" si="8"/>
        <v>0</v>
      </c>
      <c r="S307" s="90">
        <f t="shared" si="9"/>
        <v>22</v>
      </c>
    </row>
    <row r="308" spans="1:19" x14ac:dyDescent="0.3">
      <c r="A308" s="64"/>
      <c r="B308" s="65"/>
      <c r="C308" s="65"/>
      <c r="D308" s="65"/>
      <c r="E308" s="68"/>
      <c r="F308" s="64"/>
      <c r="G308" s="55" t="s">
        <v>43</v>
      </c>
      <c r="H308" s="53">
        <f>LOOKUP(G$3:G$344,'TABLE DE VALEURS'!$A$1:$B$132)</f>
        <v>0</v>
      </c>
      <c r="I308" s="64"/>
      <c r="J308" s="55" t="s">
        <v>43</v>
      </c>
      <c r="K308" s="53">
        <f>LOOKUP(J$3:J$344,'TABLE DE VALEURS'!$A$1:$B$132)</f>
        <v>0</v>
      </c>
      <c r="L308" s="64"/>
      <c r="M308" s="55" t="s">
        <v>43</v>
      </c>
      <c r="N308" s="53">
        <f>LOOKUP(M$3:M$344,'TABLE DE VALEURS'!$A$1:$B$132)</f>
        <v>0</v>
      </c>
      <c r="O308" s="69"/>
      <c r="P308" s="55" t="s">
        <v>43</v>
      </c>
      <c r="Q308" s="57">
        <f>LOOKUP(P$3:P$344,'TABLE DE VALEURS'!$A$1:$B$132)</f>
        <v>0</v>
      </c>
      <c r="R308" s="58">
        <f t="shared" si="8"/>
        <v>0</v>
      </c>
      <c r="S308" s="90">
        <f t="shared" si="9"/>
        <v>22</v>
      </c>
    </row>
    <row r="309" spans="1:19" x14ac:dyDescent="0.3">
      <c r="A309" s="64"/>
      <c r="B309" s="65"/>
      <c r="C309" s="65"/>
      <c r="D309" s="65"/>
      <c r="E309" s="68"/>
      <c r="F309" s="64"/>
      <c r="G309" s="55" t="s">
        <v>43</v>
      </c>
      <c r="H309" s="53">
        <f>LOOKUP(G$3:G$344,'TABLE DE VALEURS'!$A$1:$B$132)</f>
        <v>0</v>
      </c>
      <c r="I309" s="64"/>
      <c r="J309" s="55" t="s">
        <v>43</v>
      </c>
      <c r="K309" s="53">
        <f>LOOKUP(J$3:J$344,'TABLE DE VALEURS'!$A$1:$B$132)</f>
        <v>0</v>
      </c>
      <c r="L309" s="64"/>
      <c r="M309" s="55" t="s">
        <v>43</v>
      </c>
      <c r="N309" s="53">
        <f>LOOKUP(M$3:M$344,'TABLE DE VALEURS'!$A$1:$B$132)</f>
        <v>0</v>
      </c>
      <c r="O309" s="69"/>
      <c r="P309" s="55" t="s">
        <v>43</v>
      </c>
      <c r="Q309" s="57">
        <f>LOOKUP(P$3:P$344,'TABLE DE VALEURS'!$A$1:$B$132)</f>
        <v>0</v>
      </c>
      <c r="R309" s="58">
        <f t="shared" si="8"/>
        <v>0</v>
      </c>
      <c r="S309" s="90">
        <f t="shared" si="9"/>
        <v>22</v>
      </c>
    </row>
    <row r="310" spans="1:19" x14ac:dyDescent="0.3">
      <c r="A310" s="64"/>
      <c r="B310" s="65"/>
      <c r="C310" s="65"/>
      <c r="D310" s="65"/>
      <c r="E310" s="68"/>
      <c r="F310" s="64"/>
      <c r="G310" s="55" t="s">
        <v>43</v>
      </c>
      <c r="H310" s="53">
        <f>LOOKUP(G$3:G$344,'TABLE DE VALEURS'!$A$1:$B$132)</f>
        <v>0</v>
      </c>
      <c r="I310" s="64"/>
      <c r="J310" s="55" t="s">
        <v>43</v>
      </c>
      <c r="K310" s="53">
        <f>LOOKUP(J$3:J$344,'TABLE DE VALEURS'!$A$1:$B$132)</f>
        <v>0</v>
      </c>
      <c r="L310" s="64"/>
      <c r="M310" s="55" t="s">
        <v>43</v>
      </c>
      <c r="N310" s="53">
        <f>LOOKUP(M$3:M$344,'TABLE DE VALEURS'!$A$1:$B$132)</f>
        <v>0</v>
      </c>
      <c r="O310" s="69"/>
      <c r="P310" s="55" t="s">
        <v>43</v>
      </c>
      <c r="Q310" s="57">
        <f>LOOKUP(P$3:P$344,'TABLE DE VALEURS'!$A$1:$B$132)</f>
        <v>0</v>
      </c>
      <c r="R310" s="58">
        <f t="shared" si="8"/>
        <v>0</v>
      </c>
      <c r="S310" s="90">
        <f t="shared" si="9"/>
        <v>22</v>
      </c>
    </row>
    <row r="311" spans="1:19" x14ac:dyDescent="0.3">
      <c r="A311" s="64"/>
      <c r="B311" s="65"/>
      <c r="C311" s="65"/>
      <c r="D311" s="65"/>
      <c r="E311" s="68"/>
      <c r="F311" s="64"/>
      <c r="G311" s="55" t="s">
        <v>43</v>
      </c>
      <c r="H311" s="53">
        <f>LOOKUP(G$3:G$344,'TABLE DE VALEURS'!$A$1:$B$132)</f>
        <v>0</v>
      </c>
      <c r="I311" s="64"/>
      <c r="J311" s="55" t="s">
        <v>43</v>
      </c>
      <c r="K311" s="53">
        <f>LOOKUP(J$3:J$344,'TABLE DE VALEURS'!$A$1:$B$132)</f>
        <v>0</v>
      </c>
      <c r="L311" s="64"/>
      <c r="M311" s="55" t="s">
        <v>43</v>
      </c>
      <c r="N311" s="53">
        <f>LOOKUP(M$3:M$344,'TABLE DE VALEURS'!$A$1:$B$132)</f>
        <v>0</v>
      </c>
      <c r="O311" s="69"/>
      <c r="P311" s="55" t="s">
        <v>43</v>
      </c>
      <c r="Q311" s="57">
        <f>LOOKUP(P$3:P$344,'TABLE DE VALEURS'!$A$1:$B$132)</f>
        <v>0</v>
      </c>
      <c r="R311" s="58">
        <f t="shared" si="8"/>
        <v>0</v>
      </c>
      <c r="S311" s="90">
        <f t="shared" si="9"/>
        <v>22</v>
      </c>
    </row>
    <row r="312" spans="1:19" x14ac:dyDescent="0.3">
      <c r="A312" s="64"/>
      <c r="B312" s="65"/>
      <c r="C312" s="65"/>
      <c r="D312" s="65"/>
      <c r="E312" s="68"/>
      <c r="F312" s="64"/>
      <c r="G312" s="55" t="s">
        <v>43</v>
      </c>
      <c r="H312" s="53">
        <f>LOOKUP(G$3:G$344,'TABLE DE VALEURS'!$A$1:$B$132)</f>
        <v>0</v>
      </c>
      <c r="I312" s="64"/>
      <c r="J312" s="55" t="s">
        <v>43</v>
      </c>
      <c r="K312" s="53">
        <f>LOOKUP(J$3:J$344,'TABLE DE VALEURS'!$A$1:$B$132)</f>
        <v>0</v>
      </c>
      <c r="L312" s="64"/>
      <c r="M312" s="55" t="s">
        <v>43</v>
      </c>
      <c r="N312" s="53">
        <f>LOOKUP(M$3:M$344,'TABLE DE VALEURS'!$A$1:$B$132)</f>
        <v>0</v>
      </c>
      <c r="O312" s="69"/>
      <c r="P312" s="55" t="s">
        <v>43</v>
      </c>
      <c r="Q312" s="57">
        <f>LOOKUP(P$3:P$344,'TABLE DE VALEURS'!$A$1:$B$132)</f>
        <v>0</v>
      </c>
      <c r="R312" s="58">
        <f t="shared" si="8"/>
        <v>0</v>
      </c>
      <c r="S312" s="90">
        <f t="shared" si="9"/>
        <v>22</v>
      </c>
    </row>
    <row r="313" spans="1:19" x14ac:dyDescent="0.3">
      <c r="A313" s="64"/>
      <c r="B313" s="65"/>
      <c r="C313" s="65"/>
      <c r="D313" s="65"/>
      <c r="E313" s="68"/>
      <c r="F313" s="64"/>
      <c r="G313" s="55" t="s">
        <v>43</v>
      </c>
      <c r="H313" s="53">
        <f>LOOKUP(G$3:G$344,'TABLE DE VALEURS'!$A$1:$B$132)</f>
        <v>0</v>
      </c>
      <c r="I313" s="64"/>
      <c r="J313" s="55" t="s">
        <v>43</v>
      </c>
      <c r="K313" s="53">
        <f>LOOKUP(J$3:J$344,'TABLE DE VALEURS'!$A$1:$B$132)</f>
        <v>0</v>
      </c>
      <c r="L313" s="64"/>
      <c r="M313" s="55" t="s">
        <v>43</v>
      </c>
      <c r="N313" s="53">
        <f>LOOKUP(M$3:M$344,'TABLE DE VALEURS'!$A$1:$B$132)</f>
        <v>0</v>
      </c>
      <c r="O313" s="69"/>
      <c r="P313" s="55" t="s">
        <v>43</v>
      </c>
      <c r="Q313" s="57">
        <f>LOOKUP(P$3:P$344,'TABLE DE VALEURS'!$A$1:$B$132)</f>
        <v>0</v>
      </c>
      <c r="R313" s="58">
        <f t="shared" si="8"/>
        <v>0</v>
      </c>
      <c r="S313" s="90">
        <f t="shared" si="9"/>
        <v>22</v>
      </c>
    </row>
    <row r="314" spans="1:19" x14ac:dyDescent="0.3">
      <c r="A314" s="64"/>
      <c r="B314" s="65"/>
      <c r="C314" s="65"/>
      <c r="D314" s="65"/>
      <c r="E314" s="68"/>
      <c r="F314" s="64"/>
      <c r="G314" s="55" t="s">
        <v>43</v>
      </c>
      <c r="H314" s="53">
        <f>LOOKUP(G$3:G$344,'TABLE DE VALEURS'!$A$1:$B$132)</f>
        <v>0</v>
      </c>
      <c r="I314" s="64"/>
      <c r="J314" s="55" t="s">
        <v>43</v>
      </c>
      <c r="K314" s="53">
        <f>LOOKUP(J$3:J$344,'TABLE DE VALEURS'!$A$1:$B$132)</f>
        <v>0</v>
      </c>
      <c r="L314" s="64"/>
      <c r="M314" s="55" t="s">
        <v>43</v>
      </c>
      <c r="N314" s="53">
        <f>LOOKUP(M$3:M$344,'TABLE DE VALEURS'!$A$1:$B$132)</f>
        <v>0</v>
      </c>
      <c r="O314" s="69"/>
      <c r="P314" s="55" t="s">
        <v>43</v>
      </c>
      <c r="Q314" s="57">
        <f>LOOKUP(P$3:P$344,'TABLE DE VALEURS'!$A$1:$B$132)</f>
        <v>0</v>
      </c>
      <c r="R314" s="58">
        <f t="shared" si="8"/>
        <v>0</v>
      </c>
      <c r="S314" s="90">
        <f t="shared" si="9"/>
        <v>22</v>
      </c>
    </row>
    <row r="315" spans="1:19" x14ac:dyDescent="0.3">
      <c r="A315" s="64"/>
      <c r="B315" s="65"/>
      <c r="C315" s="65"/>
      <c r="D315" s="65"/>
      <c r="E315" s="68"/>
      <c r="F315" s="64"/>
      <c r="G315" s="55" t="s">
        <v>43</v>
      </c>
      <c r="H315" s="53">
        <f>LOOKUP(G$3:G$344,'TABLE DE VALEURS'!$A$1:$B$132)</f>
        <v>0</v>
      </c>
      <c r="I315" s="64"/>
      <c r="J315" s="55" t="s">
        <v>43</v>
      </c>
      <c r="K315" s="53">
        <f>LOOKUP(J$3:J$344,'TABLE DE VALEURS'!$A$1:$B$132)</f>
        <v>0</v>
      </c>
      <c r="L315" s="64"/>
      <c r="M315" s="55" t="s">
        <v>43</v>
      </c>
      <c r="N315" s="53">
        <f>LOOKUP(M$3:M$344,'TABLE DE VALEURS'!$A$1:$B$132)</f>
        <v>0</v>
      </c>
      <c r="O315" s="69"/>
      <c r="P315" s="55" t="s">
        <v>43</v>
      </c>
      <c r="Q315" s="57">
        <f>LOOKUP(P$3:P$344,'TABLE DE VALEURS'!$A$1:$B$132)</f>
        <v>0</v>
      </c>
      <c r="R315" s="58">
        <f t="shared" si="8"/>
        <v>0</v>
      </c>
      <c r="S315" s="90">
        <f t="shared" si="9"/>
        <v>22</v>
      </c>
    </row>
    <row r="316" spans="1:19" x14ac:dyDescent="0.3">
      <c r="A316" s="64"/>
      <c r="B316" s="65"/>
      <c r="C316" s="65"/>
      <c r="D316" s="65"/>
      <c r="E316" s="68"/>
      <c r="F316" s="64"/>
      <c r="G316" s="55" t="s">
        <v>43</v>
      </c>
      <c r="H316" s="53">
        <f>LOOKUP(G$3:G$344,'TABLE DE VALEURS'!$A$1:$B$132)</f>
        <v>0</v>
      </c>
      <c r="I316" s="64"/>
      <c r="J316" s="55" t="s">
        <v>43</v>
      </c>
      <c r="K316" s="53">
        <f>LOOKUP(J$3:J$344,'TABLE DE VALEURS'!$A$1:$B$132)</f>
        <v>0</v>
      </c>
      <c r="L316" s="64"/>
      <c r="M316" s="55" t="s">
        <v>43</v>
      </c>
      <c r="N316" s="53">
        <f>LOOKUP(M$3:M$344,'TABLE DE VALEURS'!$A$1:$B$132)</f>
        <v>0</v>
      </c>
      <c r="O316" s="69"/>
      <c r="P316" s="55" t="s">
        <v>43</v>
      </c>
      <c r="Q316" s="57">
        <f>LOOKUP(P$3:P$344,'TABLE DE VALEURS'!$A$1:$B$132)</f>
        <v>0</v>
      </c>
      <c r="R316" s="58">
        <f t="shared" si="8"/>
        <v>0</v>
      </c>
      <c r="S316" s="90">
        <f t="shared" si="9"/>
        <v>22</v>
      </c>
    </row>
    <row r="317" spans="1:19" x14ac:dyDescent="0.3">
      <c r="A317" s="64"/>
      <c r="B317" s="65"/>
      <c r="C317" s="65"/>
      <c r="D317" s="65"/>
      <c r="E317" s="68"/>
      <c r="F317" s="64"/>
      <c r="G317" s="55" t="s">
        <v>43</v>
      </c>
      <c r="H317" s="53">
        <f>LOOKUP(G$3:G$344,'TABLE DE VALEURS'!$A$1:$B$132)</f>
        <v>0</v>
      </c>
      <c r="I317" s="64"/>
      <c r="J317" s="55" t="s">
        <v>43</v>
      </c>
      <c r="K317" s="53">
        <f>LOOKUP(J$3:J$344,'TABLE DE VALEURS'!$A$1:$B$132)</f>
        <v>0</v>
      </c>
      <c r="L317" s="64"/>
      <c r="M317" s="55" t="s">
        <v>43</v>
      </c>
      <c r="N317" s="53">
        <f>LOOKUP(M$3:M$344,'TABLE DE VALEURS'!$A$1:$B$132)</f>
        <v>0</v>
      </c>
      <c r="O317" s="69"/>
      <c r="P317" s="55" t="s">
        <v>43</v>
      </c>
      <c r="Q317" s="57">
        <f>LOOKUP(P$3:P$344,'TABLE DE VALEURS'!$A$1:$B$132)</f>
        <v>0</v>
      </c>
      <c r="R317" s="58">
        <f t="shared" si="8"/>
        <v>0</v>
      </c>
      <c r="S317" s="90">
        <f t="shared" si="9"/>
        <v>22</v>
      </c>
    </row>
    <row r="318" spans="1:19" x14ac:dyDescent="0.3">
      <c r="A318" s="64"/>
      <c r="B318" s="65"/>
      <c r="C318" s="65"/>
      <c r="D318" s="65"/>
      <c r="E318" s="68"/>
      <c r="F318" s="64"/>
      <c r="G318" s="55" t="s">
        <v>43</v>
      </c>
      <c r="H318" s="53">
        <f>LOOKUP(G$3:G$344,'TABLE DE VALEURS'!$A$1:$B$132)</f>
        <v>0</v>
      </c>
      <c r="I318" s="64"/>
      <c r="J318" s="55" t="s">
        <v>43</v>
      </c>
      <c r="K318" s="53">
        <f>LOOKUP(J$3:J$344,'TABLE DE VALEURS'!$A$1:$B$132)</f>
        <v>0</v>
      </c>
      <c r="L318" s="64"/>
      <c r="M318" s="55" t="s">
        <v>43</v>
      </c>
      <c r="N318" s="53">
        <f>LOOKUP(M$3:M$344,'TABLE DE VALEURS'!$A$1:$B$132)</f>
        <v>0</v>
      </c>
      <c r="O318" s="69"/>
      <c r="P318" s="55" t="s">
        <v>43</v>
      </c>
      <c r="Q318" s="57">
        <f>LOOKUP(P$3:P$344,'TABLE DE VALEURS'!$A$1:$B$132)</f>
        <v>0</v>
      </c>
      <c r="R318" s="58">
        <f t="shared" si="8"/>
        <v>0</v>
      </c>
      <c r="S318" s="90">
        <f t="shared" si="9"/>
        <v>22</v>
      </c>
    </row>
    <row r="319" spans="1:19" x14ac:dyDescent="0.3">
      <c r="A319" s="64"/>
      <c r="B319" s="65"/>
      <c r="C319" s="65"/>
      <c r="D319" s="65"/>
      <c r="E319" s="68"/>
      <c r="F319" s="64"/>
      <c r="G319" s="55" t="s">
        <v>43</v>
      </c>
      <c r="H319" s="53">
        <f>LOOKUP(G$3:G$344,'TABLE DE VALEURS'!$A$1:$B$132)</f>
        <v>0</v>
      </c>
      <c r="I319" s="64"/>
      <c r="J319" s="55" t="s">
        <v>43</v>
      </c>
      <c r="K319" s="53">
        <f>LOOKUP(J$3:J$344,'TABLE DE VALEURS'!$A$1:$B$132)</f>
        <v>0</v>
      </c>
      <c r="L319" s="64"/>
      <c r="M319" s="55" t="s">
        <v>43</v>
      </c>
      <c r="N319" s="53">
        <f>LOOKUP(M$3:M$344,'TABLE DE VALEURS'!$A$1:$B$132)</f>
        <v>0</v>
      </c>
      <c r="O319" s="69"/>
      <c r="P319" s="55" t="s">
        <v>43</v>
      </c>
      <c r="Q319" s="57">
        <f>LOOKUP(P$3:P$344,'TABLE DE VALEURS'!$A$1:$B$132)</f>
        <v>0</v>
      </c>
      <c r="R319" s="58">
        <f t="shared" si="8"/>
        <v>0</v>
      </c>
      <c r="S319" s="90">
        <f t="shared" si="9"/>
        <v>22</v>
      </c>
    </row>
    <row r="320" spans="1:19" x14ac:dyDescent="0.3">
      <c r="A320" s="64"/>
      <c r="B320" s="65"/>
      <c r="C320" s="65"/>
      <c r="D320" s="65"/>
      <c r="E320" s="68"/>
      <c r="F320" s="64"/>
      <c r="G320" s="55" t="s">
        <v>43</v>
      </c>
      <c r="H320" s="53">
        <f>LOOKUP(G$3:G$344,'TABLE DE VALEURS'!$A$1:$B$132)</f>
        <v>0</v>
      </c>
      <c r="I320" s="64"/>
      <c r="J320" s="55" t="s">
        <v>43</v>
      </c>
      <c r="K320" s="53">
        <f>LOOKUP(J$3:J$344,'TABLE DE VALEURS'!$A$1:$B$132)</f>
        <v>0</v>
      </c>
      <c r="L320" s="64"/>
      <c r="M320" s="55" t="s">
        <v>43</v>
      </c>
      <c r="N320" s="53">
        <f>LOOKUP(M$3:M$344,'TABLE DE VALEURS'!$A$1:$B$132)</f>
        <v>0</v>
      </c>
      <c r="O320" s="69"/>
      <c r="P320" s="55" t="s">
        <v>43</v>
      </c>
      <c r="Q320" s="57">
        <f>LOOKUP(P$3:P$344,'TABLE DE VALEURS'!$A$1:$B$132)</f>
        <v>0</v>
      </c>
      <c r="R320" s="58">
        <f t="shared" si="8"/>
        <v>0</v>
      </c>
      <c r="S320" s="90">
        <f t="shared" si="9"/>
        <v>22</v>
      </c>
    </row>
    <row r="321" spans="1:19" x14ac:dyDescent="0.3">
      <c r="A321" s="64"/>
      <c r="B321" s="65"/>
      <c r="C321" s="65"/>
      <c r="D321" s="65"/>
      <c r="E321" s="68"/>
      <c r="F321" s="64"/>
      <c r="G321" s="55" t="s">
        <v>43</v>
      </c>
      <c r="H321" s="53">
        <f>LOOKUP(G$3:G$344,'TABLE DE VALEURS'!$A$1:$B$132)</f>
        <v>0</v>
      </c>
      <c r="I321" s="64"/>
      <c r="J321" s="55" t="s">
        <v>43</v>
      </c>
      <c r="K321" s="53">
        <f>LOOKUP(J$3:J$344,'TABLE DE VALEURS'!$A$1:$B$132)</f>
        <v>0</v>
      </c>
      <c r="L321" s="64"/>
      <c r="M321" s="55" t="s">
        <v>43</v>
      </c>
      <c r="N321" s="53">
        <f>LOOKUP(M$3:M$344,'TABLE DE VALEURS'!$A$1:$B$132)</f>
        <v>0</v>
      </c>
      <c r="O321" s="69"/>
      <c r="P321" s="55" t="s">
        <v>43</v>
      </c>
      <c r="Q321" s="57">
        <f>LOOKUP(P$3:P$344,'TABLE DE VALEURS'!$A$1:$B$132)</f>
        <v>0</v>
      </c>
      <c r="R321" s="58">
        <f t="shared" si="8"/>
        <v>0</v>
      </c>
      <c r="S321" s="90">
        <f t="shared" si="9"/>
        <v>22</v>
      </c>
    </row>
    <row r="322" spans="1:19" x14ac:dyDescent="0.3">
      <c r="A322" s="64"/>
      <c r="B322" s="65"/>
      <c r="C322" s="65"/>
      <c r="D322" s="65"/>
      <c r="E322" s="68"/>
      <c r="F322" s="64"/>
      <c r="G322" s="55" t="s">
        <v>43</v>
      </c>
      <c r="H322" s="53">
        <f>LOOKUP(G$3:G$344,'TABLE DE VALEURS'!$A$1:$B$132)</f>
        <v>0</v>
      </c>
      <c r="I322" s="64"/>
      <c r="J322" s="55" t="s">
        <v>43</v>
      </c>
      <c r="K322" s="53">
        <f>LOOKUP(J$3:J$344,'TABLE DE VALEURS'!$A$1:$B$132)</f>
        <v>0</v>
      </c>
      <c r="L322" s="64"/>
      <c r="M322" s="55" t="s">
        <v>43</v>
      </c>
      <c r="N322" s="53">
        <f>LOOKUP(M$3:M$344,'TABLE DE VALEURS'!$A$1:$B$132)</f>
        <v>0</v>
      </c>
      <c r="O322" s="69"/>
      <c r="P322" s="55" t="s">
        <v>43</v>
      </c>
      <c r="Q322" s="57">
        <f>LOOKUP(P$3:P$344,'TABLE DE VALEURS'!$A$1:$B$132)</f>
        <v>0</v>
      </c>
      <c r="R322" s="58">
        <f t="shared" si="8"/>
        <v>0</v>
      </c>
      <c r="S322" s="90">
        <f t="shared" si="9"/>
        <v>22</v>
      </c>
    </row>
    <row r="323" spans="1:19" x14ac:dyDescent="0.3">
      <c r="A323" s="64"/>
      <c r="B323" s="65"/>
      <c r="C323" s="65"/>
      <c r="D323" s="65"/>
      <c r="E323" s="68"/>
      <c r="F323" s="64"/>
      <c r="G323" s="55" t="s">
        <v>43</v>
      </c>
      <c r="H323" s="53">
        <f>LOOKUP(G$3:G$344,'TABLE DE VALEURS'!$A$1:$B$132)</f>
        <v>0</v>
      </c>
      <c r="I323" s="64"/>
      <c r="J323" s="55" t="s">
        <v>43</v>
      </c>
      <c r="K323" s="53">
        <f>LOOKUP(J$3:J$344,'TABLE DE VALEURS'!$A$1:$B$132)</f>
        <v>0</v>
      </c>
      <c r="L323" s="64"/>
      <c r="M323" s="55" t="s">
        <v>43</v>
      </c>
      <c r="N323" s="53">
        <f>LOOKUP(M$3:M$344,'TABLE DE VALEURS'!$A$1:$B$132)</f>
        <v>0</v>
      </c>
      <c r="O323" s="69"/>
      <c r="P323" s="55" t="s">
        <v>43</v>
      </c>
      <c r="Q323" s="57">
        <f>LOOKUP(P$3:P$344,'TABLE DE VALEURS'!$A$1:$B$132)</f>
        <v>0</v>
      </c>
      <c r="R323" s="58">
        <f t="shared" ref="R323:R344" si="10">H323+1.5*K323+N323+2*Q323</f>
        <v>0</v>
      </c>
      <c r="S323" s="90">
        <f t="shared" ref="S323:S344" si="11">RANK($R323,R$3:R$344)</f>
        <v>22</v>
      </c>
    </row>
    <row r="324" spans="1:19" x14ac:dyDescent="0.3">
      <c r="A324" s="64"/>
      <c r="B324" s="65"/>
      <c r="C324" s="65"/>
      <c r="D324" s="65"/>
      <c r="E324" s="68"/>
      <c r="F324" s="64"/>
      <c r="G324" s="55" t="s">
        <v>43</v>
      </c>
      <c r="H324" s="53">
        <f>LOOKUP(G$3:G$344,'TABLE DE VALEURS'!$A$1:$B$132)</f>
        <v>0</v>
      </c>
      <c r="I324" s="64"/>
      <c r="J324" s="55" t="s">
        <v>43</v>
      </c>
      <c r="K324" s="53">
        <f>LOOKUP(J$3:J$344,'TABLE DE VALEURS'!$A$1:$B$132)</f>
        <v>0</v>
      </c>
      <c r="L324" s="64"/>
      <c r="M324" s="55" t="s">
        <v>43</v>
      </c>
      <c r="N324" s="53">
        <f>LOOKUP(M$3:M$344,'TABLE DE VALEURS'!$A$1:$B$132)</f>
        <v>0</v>
      </c>
      <c r="O324" s="69"/>
      <c r="P324" s="55" t="s">
        <v>43</v>
      </c>
      <c r="Q324" s="57">
        <f>LOOKUP(P$3:P$344,'TABLE DE VALEURS'!$A$1:$B$132)</f>
        <v>0</v>
      </c>
      <c r="R324" s="58">
        <f t="shared" si="10"/>
        <v>0</v>
      </c>
      <c r="S324" s="90">
        <f t="shared" si="11"/>
        <v>22</v>
      </c>
    </row>
    <row r="325" spans="1:19" x14ac:dyDescent="0.3">
      <c r="A325" s="64"/>
      <c r="B325" s="65"/>
      <c r="C325" s="65"/>
      <c r="D325" s="65"/>
      <c r="E325" s="68"/>
      <c r="F325" s="64"/>
      <c r="G325" s="55" t="s">
        <v>43</v>
      </c>
      <c r="H325" s="53">
        <f>LOOKUP(G$3:G$344,'TABLE DE VALEURS'!$A$1:$B$132)</f>
        <v>0</v>
      </c>
      <c r="I325" s="64"/>
      <c r="J325" s="55" t="s">
        <v>43</v>
      </c>
      <c r="K325" s="53">
        <f>LOOKUP(J$3:J$344,'TABLE DE VALEURS'!$A$1:$B$132)</f>
        <v>0</v>
      </c>
      <c r="L325" s="64"/>
      <c r="M325" s="55" t="s">
        <v>43</v>
      </c>
      <c r="N325" s="53">
        <f>LOOKUP(M$3:M$344,'TABLE DE VALEURS'!$A$1:$B$132)</f>
        <v>0</v>
      </c>
      <c r="O325" s="69"/>
      <c r="P325" s="55" t="s">
        <v>43</v>
      </c>
      <c r="Q325" s="57">
        <f>LOOKUP(P$3:P$344,'TABLE DE VALEURS'!$A$1:$B$132)</f>
        <v>0</v>
      </c>
      <c r="R325" s="58">
        <f t="shared" si="10"/>
        <v>0</v>
      </c>
      <c r="S325" s="90">
        <f t="shared" si="11"/>
        <v>22</v>
      </c>
    </row>
    <row r="326" spans="1:19" x14ac:dyDescent="0.3">
      <c r="A326" s="64"/>
      <c r="B326" s="65"/>
      <c r="C326" s="65"/>
      <c r="D326" s="65"/>
      <c r="E326" s="68"/>
      <c r="F326" s="64"/>
      <c r="G326" s="55" t="s">
        <v>43</v>
      </c>
      <c r="H326" s="53">
        <f>LOOKUP(G$3:G$344,'TABLE DE VALEURS'!$A$1:$B$132)</f>
        <v>0</v>
      </c>
      <c r="I326" s="64"/>
      <c r="J326" s="55" t="s">
        <v>43</v>
      </c>
      <c r="K326" s="53">
        <f>LOOKUP(J$3:J$344,'TABLE DE VALEURS'!$A$1:$B$132)</f>
        <v>0</v>
      </c>
      <c r="L326" s="64"/>
      <c r="M326" s="55" t="s">
        <v>43</v>
      </c>
      <c r="N326" s="53">
        <f>LOOKUP(M$3:M$344,'TABLE DE VALEURS'!$A$1:$B$132)</f>
        <v>0</v>
      </c>
      <c r="O326" s="69"/>
      <c r="P326" s="55" t="s">
        <v>43</v>
      </c>
      <c r="Q326" s="57">
        <f>LOOKUP(P$3:P$344,'TABLE DE VALEURS'!$A$1:$B$132)</f>
        <v>0</v>
      </c>
      <c r="R326" s="58">
        <f t="shared" si="10"/>
        <v>0</v>
      </c>
      <c r="S326" s="90">
        <f t="shared" si="11"/>
        <v>22</v>
      </c>
    </row>
    <row r="327" spans="1:19" x14ac:dyDescent="0.3">
      <c r="A327" s="64"/>
      <c r="B327" s="65"/>
      <c r="C327" s="65"/>
      <c r="D327" s="65"/>
      <c r="E327" s="68"/>
      <c r="F327" s="64"/>
      <c r="G327" s="55" t="s">
        <v>43</v>
      </c>
      <c r="H327" s="53">
        <f>LOOKUP(G$3:G$344,'TABLE DE VALEURS'!$A$1:$B$132)</f>
        <v>0</v>
      </c>
      <c r="I327" s="64"/>
      <c r="J327" s="55" t="s">
        <v>43</v>
      </c>
      <c r="K327" s="53">
        <f>LOOKUP(J$3:J$344,'TABLE DE VALEURS'!$A$1:$B$132)</f>
        <v>0</v>
      </c>
      <c r="L327" s="64"/>
      <c r="M327" s="55" t="s">
        <v>43</v>
      </c>
      <c r="N327" s="53">
        <f>LOOKUP(M$3:M$344,'TABLE DE VALEURS'!$A$1:$B$132)</f>
        <v>0</v>
      </c>
      <c r="O327" s="69"/>
      <c r="P327" s="55" t="s">
        <v>43</v>
      </c>
      <c r="Q327" s="57">
        <f>LOOKUP(P$3:P$344,'TABLE DE VALEURS'!$A$1:$B$132)</f>
        <v>0</v>
      </c>
      <c r="R327" s="58">
        <f t="shared" si="10"/>
        <v>0</v>
      </c>
      <c r="S327" s="90">
        <f t="shared" si="11"/>
        <v>22</v>
      </c>
    </row>
    <row r="328" spans="1:19" x14ac:dyDescent="0.3">
      <c r="A328" s="64"/>
      <c r="B328" s="65"/>
      <c r="C328" s="65"/>
      <c r="D328" s="65"/>
      <c r="E328" s="68"/>
      <c r="F328" s="64"/>
      <c r="G328" s="55" t="s">
        <v>43</v>
      </c>
      <c r="H328" s="53">
        <f>LOOKUP(G$3:G$344,'TABLE DE VALEURS'!$A$1:$B$132)</f>
        <v>0</v>
      </c>
      <c r="I328" s="64"/>
      <c r="J328" s="55" t="s">
        <v>43</v>
      </c>
      <c r="K328" s="53">
        <f>LOOKUP(J$3:J$344,'TABLE DE VALEURS'!$A$1:$B$132)</f>
        <v>0</v>
      </c>
      <c r="L328" s="64"/>
      <c r="M328" s="55" t="s">
        <v>43</v>
      </c>
      <c r="N328" s="53">
        <f>LOOKUP(M$3:M$344,'TABLE DE VALEURS'!$A$1:$B$132)</f>
        <v>0</v>
      </c>
      <c r="O328" s="69"/>
      <c r="P328" s="55" t="s">
        <v>43</v>
      </c>
      <c r="Q328" s="57">
        <f>LOOKUP(P$3:P$344,'TABLE DE VALEURS'!$A$1:$B$132)</f>
        <v>0</v>
      </c>
      <c r="R328" s="58">
        <f t="shared" si="10"/>
        <v>0</v>
      </c>
      <c r="S328" s="90">
        <f t="shared" si="11"/>
        <v>22</v>
      </c>
    </row>
    <row r="329" spans="1:19" x14ac:dyDescent="0.3">
      <c r="A329" s="64"/>
      <c r="B329" s="65"/>
      <c r="C329" s="65"/>
      <c r="D329" s="65"/>
      <c r="E329" s="68"/>
      <c r="F329" s="64"/>
      <c r="G329" s="55" t="s">
        <v>43</v>
      </c>
      <c r="H329" s="53">
        <f>LOOKUP(G$3:G$344,'TABLE DE VALEURS'!$A$1:$B$132)</f>
        <v>0</v>
      </c>
      <c r="I329" s="64"/>
      <c r="J329" s="55" t="s">
        <v>43</v>
      </c>
      <c r="K329" s="53">
        <f>LOOKUP(J$3:J$344,'TABLE DE VALEURS'!$A$1:$B$132)</f>
        <v>0</v>
      </c>
      <c r="L329" s="64"/>
      <c r="M329" s="55" t="s">
        <v>43</v>
      </c>
      <c r="N329" s="53">
        <f>LOOKUP(M$3:M$344,'TABLE DE VALEURS'!$A$1:$B$132)</f>
        <v>0</v>
      </c>
      <c r="O329" s="69"/>
      <c r="P329" s="55" t="s">
        <v>43</v>
      </c>
      <c r="Q329" s="57">
        <f>LOOKUP(P$3:P$344,'TABLE DE VALEURS'!$A$1:$B$132)</f>
        <v>0</v>
      </c>
      <c r="R329" s="58">
        <f t="shared" si="10"/>
        <v>0</v>
      </c>
      <c r="S329" s="90">
        <f t="shared" si="11"/>
        <v>22</v>
      </c>
    </row>
    <row r="330" spans="1:19" x14ac:dyDescent="0.3">
      <c r="A330" s="64"/>
      <c r="B330" s="65"/>
      <c r="C330" s="65"/>
      <c r="D330" s="65"/>
      <c r="E330" s="68"/>
      <c r="F330" s="64"/>
      <c r="G330" s="55" t="s">
        <v>43</v>
      </c>
      <c r="H330" s="53">
        <f>LOOKUP(G$3:G$344,'TABLE DE VALEURS'!$A$1:$B$132)</f>
        <v>0</v>
      </c>
      <c r="I330" s="64"/>
      <c r="J330" s="55" t="s">
        <v>43</v>
      </c>
      <c r="K330" s="53">
        <f>LOOKUP(J$3:J$344,'TABLE DE VALEURS'!$A$1:$B$132)</f>
        <v>0</v>
      </c>
      <c r="L330" s="64"/>
      <c r="M330" s="55" t="s">
        <v>43</v>
      </c>
      <c r="N330" s="53">
        <f>LOOKUP(M$3:M$344,'TABLE DE VALEURS'!$A$1:$B$132)</f>
        <v>0</v>
      </c>
      <c r="O330" s="69"/>
      <c r="P330" s="55" t="s">
        <v>43</v>
      </c>
      <c r="Q330" s="57">
        <f>LOOKUP(P$3:P$344,'TABLE DE VALEURS'!$A$1:$B$132)</f>
        <v>0</v>
      </c>
      <c r="R330" s="58">
        <f t="shared" si="10"/>
        <v>0</v>
      </c>
      <c r="S330" s="90">
        <f t="shared" si="11"/>
        <v>22</v>
      </c>
    </row>
    <row r="331" spans="1:19" x14ac:dyDescent="0.3">
      <c r="A331" s="64"/>
      <c r="B331" s="65"/>
      <c r="C331" s="65"/>
      <c r="D331" s="65"/>
      <c r="E331" s="68"/>
      <c r="F331" s="64"/>
      <c r="G331" s="55" t="s">
        <v>43</v>
      </c>
      <c r="H331" s="53">
        <f>LOOKUP(G$3:G$344,'TABLE DE VALEURS'!$A$1:$B$132)</f>
        <v>0</v>
      </c>
      <c r="I331" s="64"/>
      <c r="J331" s="55" t="s">
        <v>43</v>
      </c>
      <c r="K331" s="53">
        <f>LOOKUP(J$3:J$344,'TABLE DE VALEURS'!$A$1:$B$132)</f>
        <v>0</v>
      </c>
      <c r="L331" s="64"/>
      <c r="M331" s="55" t="s">
        <v>43</v>
      </c>
      <c r="N331" s="53">
        <f>LOOKUP(M$3:M$344,'TABLE DE VALEURS'!$A$1:$B$132)</f>
        <v>0</v>
      </c>
      <c r="O331" s="69"/>
      <c r="P331" s="55" t="s">
        <v>43</v>
      </c>
      <c r="Q331" s="57">
        <f>LOOKUP(P$3:P$344,'TABLE DE VALEURS'!$A$1:$B$132)</f>
        <v>0</v>
      </c>
      <c r="R331" s="58">
        <f t="shared" si="10"/>
        <v>0</v>
      </c>
      <c r="S331" s="90">
        <f t="shared" si="11"/>
        <v>22</v>
      </c>
    </row>
    <row r="332" spans="1:19" x14ac:dyDescent="0.3">
      <c r="A332" s="64"/>
      <c r="B332" s="65"/>
      <c r="C332" s="65"/>
      <c r="D332" s="65"/>
      <c r="E332" s="68"/>
      <c r="F332" s="64"/>
      <c r="G332" s="55" t="s">
        <v>43</v>
      </c>
      <c r="H332" s="53">
        <f>LOOKUP(G$3:G$344,'TABLE DE VALEURS'!$A$1:$B$132)</f>
        <v>0</v>
      </c>
      <c r="I332" s="64"/>
      <c r="J332" s="55" t="s">
        <v>43</v>
      </c>
      <c r="K332" s="53">
        <f>LOOKUP(J$3:J$344,'TABLE DE VALEURS'!$A$1:$B$132)</f>
        <v>0</v>
      </c>
      <c r="L332" s="64"/>
      <c r="M332" s="55" t="s">
        <v>43</v>
      </c>
      <c r="N332" s="53">
        <f>LOOKUP(M$3:M$344,'TABLE DE VALEURS'!$A$1:$B$132)</f>
        <v>0</v>
      </c>
      <c r="O332" s="69"/>
      <c r="P332" s="55" t="s">
        <v>43</v>
      </c>
      <c r="Q332" s="57">
        <f>LOOKUP(P$3:P$344,'TABLE DE VALEURS'!$A$1:$B$132)</f>
        <v>0</v>
      </c>
      <c r="R332" s="58">
        <f t="shared" si="10"/>
        <v>0</v>
      </c>
      <c r="S332" s="90">
        <f t="shared" si="11"/>
        <v>22</v>
      </c>
    </row>
    <row r="333" spans="1:19" x14ac:dyDescent="0.3">
      <c r="A333" s="64"/>
      <c r="B333" s="65"/>
      <c r="C333" s="65"/>
      <c r="D333" s="65"/>
      <c r="E333" s="68"/>
      <c r="F333" s="64"/>
      <c r="G333" s="55" t="s">
        <v>43</v>
      </c>
      <c r="H333" s="53">
        <f>LOOKUP(G$3:G$344,'TABLE DE VALEURS'!$A$1:$B$132)</f>
        <v>0</v>
      </c>
      <c r="I333" s="64"/>
      <c r="J333" s="55" t="s">
        <v>43</v>
      </c>
      <c r="K333" s="53">
        <f>LOOKUP(J$3:J$344,'TABLE DE VALEURS'!$A$1:$B$132)</f>
        <v>0</v>
      </c>
      <c r="L333" s="64"/>
      <c r="M333" s="55" t="s">
        <v>43</v>
      </c>
      <c r="N333" s="53">
        <f>LOOKUP(M$3:M$344,'TABLE DE VALEURS'!$A$1:$B$132)</f>
        <v>0</v>
      </c>
      <c r="O333" s="69"/>
      <c r="P333" s="55" t="s">
        <v>43</v>
      </c>
      <c r="Q333" s="57">
        <f>LOOKUP(P$3:P$344,'TABLE DE VALEURS'!$A$1:$B$132)</f>
        <v>0</v>
      </c>
      <c r="R333" s="58">
        <f t="shared" si="10"/>
        <v>0</v>
      </c>
      <c r="S333" s="90">
        <f t="shared" si="11"/>
        <v>22</v>
      </c>
    </row>
    <row r="334" spans="1:19" x14ac:dyDescent="0.3">
      <c r="A334" s="64"/>
      <c r="B334" s="65"/>
      <c r="C334" s="65"/>
      <c r="D334" s="65"/>
      <c r="E334" s="68"/>
      <c r="F334" s="64"/>
      <c r="G334" s="55" t="s">
        <v>43</v>
      </c>
      <c r="H334" s="53">
        <f>LOOKUP(G$3:G$344,'TABLE DE VALEURS'!$A$1:$B$132)</f>
        <v>0</v>
      </c>
      <c r="I334" s="64"/>
      <c r="J334" s="55" t="s">
        <v>43</v>
      </c>
      <c r="K334" s="53">
        <f>LOOKUP(J$3:J$344,'TABLE DE VALEURS'!$A$1:$B$132)</f>
        <v>0</v>
      </c>
      <c r="L334" s="64"/>
      <c r="M334" s="55" t="s">
        <v>43</v>
      </c>
      <c r="N334" s="53">
        <f>LOOKUP(M$3:M$344,'TABLE DE VALEURS'!$A$1:$B$132)</f>
        <v>0</v>
      </c>
      <c r="O334" s="69"/>
      <c r="P334" s="55" t="s">
        <v>43</v>
      </c>
      <c r="Q334" s="57">
        <f>LOOKUP(P$3:P$344,'TABLE DE VALEURS'!$A$1:$B$132)</f>
        <v>0</v>
      </c>
      <c r="R334" s="58">
        <f t="shared" si="10"/>
        <v>0</v>
      </c>
      <c r="S334" s="90">
        <f t="shared" si="11"/>
        <v>22</v>
      </c>
    </row>
    <row r="335" spans="1:19" x14ac:dyDescent="0.3">
      <c r="A335" s="64"/>
      <c r="B335" s="65"/>
      <c r="C335" s="65"/>
      <c r="D335" s="65"/>
      <c r="E335" s="68"/>
      <c r="F335" s="64"/>
      <c r="G335" s="55" t="s">
        <v>43</v>
      </c>
      <c r="H335" s="53">
        <f>LOOKUP(G$3:G$344,'TABLE DE VALEURS'!$A$1:$B$132)</f>
        <v>0</v>
      </c>
      <c r="I335" s="64"/>
      <c r="J335" s="55" t="s">
        <v>43</v>
      </c>
      <c r="K335" s="53">
        <f>LOOKUP(J$3:J$344,'TABLE DE VALEURS'!$A$1:$B$132)</f>
        <v>0</v>
      </c>
      <c r="L335" s="64"/>
      <c r="M335" s="55" t="s">
        <v>43</v>
      </c>
      <c r="N335" s="53">
        <f>LOOKUP(M$3:M$344,'TABLE DE VALEURS'!$A$1:$B$132)</f>
        <v>0</v>
      </c>
      <c r="O335" s="69"/>
      <c r="P335" s="55" t="s">
        <v>43</v>
      </c>
      <c r="Q335" s="57">
        <f>LOOKUP(P$3:P$344,'TABLE DE VALEURS'!$A$1:$B$132)</f>
        <v>0</v>
      </c>
      <c r="R335" s="58">
        <f t="shared" si="10"/>
        <v>0</v>
      </c>
      <c r="S335" s="90">
        <f t="shared" si="11"/>
        <v>22</v>
      </c>
    </row>
    <row r="336" spans="1:19" x14ac:dyDescent="0.3">
      <c r="A336" s="64"/>
      <c r="B336" s="65"/>
      <c r="C336" s="65"/>
      <c r="D336" s="65"/>
      <c r="E336" s="68"/>
      <c r="F336" s="64"/>
      <c r="G336" s="55" t="s">
        <v>43</v>
      </c>
      <c r="H336" s="53">
        <f>LOOKUP(G$3:G$344,'TABLE DE VALEURS'!$A$1:$B$132)</f>
        <v>0</v>
      </c>
      <c r="I336" s="64"/>
      <c r="J336" s="55" t="s">
        <v>43</v>
      </c>
      <c r="K336" s="53">
        <f>LOOKUP(J$3:J$344,'TABLE DE VALEURS'!$A$1:$B$132)</f>
        <v>0</v>
      </c>
      <c r="L336" s="64"/>
      <c r="M336" s="55" t="s">
        <v>43</v>
      </c>
      <c r="N336" s="53">
        <f>LOOKUP(M$3:M$344,'TABLE DE VALEURS'!$A$1:$B$132)</f>
        <v>0</v>
      </c>
      <c r="O336" s="69"/>
      <c r="P336" s="55" t="s">
        <v>43</v>
      </c>
      <c r="Q336" s="57">
        <f>LOOKUP(P$3:P$344,'TABLE DE VALEURS'!$A$1:$B$132)</f>
        <v>0</v>
      </c>
      <c r="R336" s="58">
        <f t="shared" si="10"/>
        <v>0</v>
      </c>
      <c r="S336" s="90">
        <f t="shared" si="11"/>
        <v>22</v>
      </c>
    </row>
    <row r="337" spans="1:19" x14ac:dyDescent="0.3">
      <c r="A337" s="64"/>
      <c r="B337" s="65"/>
      <c r="C337" s="65"/>
      <c r="D337" s="65"/>
      <c r="E337" s="68"/>
      <c r="F337" s="64"/>
      <c r="G337" s="55" t="s">
        <v>43</v>
      </c>
      <c r="H337" s="53">
        <f>LOOKUP(G$3:G$344,'TABLE DE VALEURS'!$A$1:$B$132)</f>
        <v>0</v>
      </c>
      <c r="I337" s="64"/>
      <c r="J337" s="55" t="s">
        <v>43</v>
      </c>
      <c r="K337" s="53">
        <f>LOOKUP(J$3:J$344,'TABLE DE VALEURS'!$A$1:$B$132)</f>
        <v>0</v>
      </c>
      <c r="L337" s="64"/>
      <c r="M337" s="55" t="s">
        <v>43</v>
      </c>
      <c r="N337" s="53">
        <f>LOOKUP(M$3:M$344,'TABLE DE VALEURS'!$A$1:$B$132)</f>
        <v>0</v>
      </c>
      <c r="O337" s="69"/>
      <c r="P337" s="55" t="s">
        <v>43</v>
      </c>
      <c r="Q337" s="57">
        <f>LOOKUP(P$3:P$344,'TABLE DE VALEURS'!$A$1:$B$132)</f>
        <v>0</v>
      </c>
      <c r="R337" s="58">
        <f t="shared" si="10"/>
        <v>0</v>
      </c>
      <c r="S337" s="90">
        <f t="shared" si="11"/>
        <v>22</v>
      </c>
    </row>
    <row r="338" spans="1:19" x14ac:dyDescent="0.3">
      <c r="A338" s="64"/>
      <c r="B338" s="65"/>
      <c r="C338" s="65"/>
      <c r="D338" s="65"/>
      <c r="E338" s="68"/>
      <c r="F338" s="64"/>
      <c r="G338" s="55" t="s">
        <v>43</v>
      </c>
      <c r="H338" s="53">
        <f>LOOKUP(G$3:G$344,'TABLE DE VALEURS'!$A$1:$B$132)</f>
        <v>0</v>
      </c>
      <c r="I338" s="64"/>
      <c r="J338" s="55" t="s">
        <v>43</v>
      </c>
      <c r="K338" s="53">
        <f>LOOKUP(J$3:J$344,'TABLE DE VALEURS'!$A$1:$B$132)</f>
        <v>0</v>
      </c>
      <c r="L338" s="64"/>
      <c r="M338" s="55" t="s">
        <v>43</v>
      </c>
      <c r="N338" s="53">
        <f>LOOKUP(M$3:M$344,'TABLE DE VALEURS'!$A$1:$B$132)</f>
        <v>0</v>
      </c>
      <c r="O338" s="69"/>
      <c r="P338" s="55" t="s">
        <v>43</v>
      </c>
      <c r="Q338" s="57">
        <f>LOOKUP(P$3:P$344,'TABLE DE VALEURS'!$A$1:$B$132)</f>
        <v>0</v>
      </c>
      <c r="R338" s="58">
        <f t="shared" si="10"/>
        <v>0</v>
      </c>
      <c r="S338" s="90">
        <f t="shared" si="11"/>
        <v>22</v>
      </c>
    </row>
    <row r="339" spans="1:19" x14ac:dyDescent="0.3">
      <c r="A339" s="64"/>
      <c r="B339" s="65"/>
      <c r="C339" s="65"/>
      <c r="D339" s="65"/>
      <c r="E339" s="68"/>
      <c r="F339" s="64"/>
      <c r="G339" s="55" t="s">
        <v>43</v>
      </c>
      <c r="H339" s="53">
        <f>LOOKUP(G$3:G$344,'TABLE DE VALEURS'!$A$1:$B$132)</f>
        <v>0</v>
      </c>
      <c r="I339" s="64"/>
      <c r="J339" s="55" t="s">
        <v>43</v>
      </c>
      <c r="K339" s="53">
        <f>LOOKUP(J$3:J$344,'TABLE DE VALEURS'!$A$1:$B$132)</f>
        <v>0</v>
      </c>
      <c r="L339" s="64"/>
      <c r="M339" s="55" t="s">
        <v>43</v>
      </c>
      <c r="N339" s="53">
        <f>LOOKUP(M$3:M$344,'TABLE DE VALEURS'!$A$1:$B$132)</f>
        <v>0</v>
      </c>
      <c r="O339" s="69"/>
      <c r="P339" s="55" t="s">
        <v>43</v>
      </c>
      <c r="Q339" s="57">
        <f>LOOKUP(P$3:P$344,'TABLE DE VALEURS'!$A$1:$B$132)</f>
        <v>0</v>
      </c>
      <c r="R339" s="58">
        <f t="shared" si="10"/>
        <v>0</v>
      </c>
      <c r="S339" s="90">
        <f t="shared" si="11"/>
        <v>22</v>
      </c>
    </row>
    <row r="340" spans="1:19" x14ac:dyDescent="0.3">
      <c r="A340" s="64"/>
      <c r="B340" s="65"/>
      <c r="C340" s="65"/>
      <c r="D340" s="65"/>
      <c r="E340" s="68"/>
      <c r="F340" s="64"/>
      <c r="G340" s="55" t="s">
        <v>43</v>
      </c>
      <c r="H340" s="53">
        <f>LOOKUP(G$3:G$344,'TABLE DE VALEURS'!$A$1:$B$132)</f>
        <v>0</v>
      </c>
      <c r="I340" s="64"/>
      <c r="J340" s="55" t="s">
        <v>43</v>
      </c>
      <c r="K340" s="53">
        <f>LOOKUP(J$3:J$344,'TABLE DE VALEURS'!$A$1:$B$132)</f>
        <v>0</v>
      </c>
      <c r="L340" s="64"/>
      <c r="M340" s="55" t="s">
        <v>43</v>
      </c>
      <c r="N340" s="53">
        <f>LOOKUP(M$3:M$344,'TABLE DE VALEURS'!$A$1:$B$132)</f>
        <v>0</v>
      </c>
      <c r="O340" s="69"/>
      <c r="P340" s="55" t="s">
        <v>43</v>
      </c>
      <c r="Q340" s="57">
        <f>LOOKUP(P$3:P$344,'TABLE DE VALEURS'!$A$1:$B$132)</f>
        <v>0</v>
      </c>
      <c r="R340" s="58">
        <f t="shared" si="10"/>
        <v>0</v>
      </c>
      <c r="S340" s="90">
        <f t="shared" si="11"/>
        <v>22</v>
      </c>
    </row>
    <row r="341" spans="1:19" x14ac:dyDescent="0.3">
      <c r="A341" s="64"/>
      <c r="B341" s="65"/>
      <c r="C341" s="65"/>
      <c r="D341" s="65"/>
      <c r="E341" s="68"/>
      <c r="F341" s="64"/>
      <c r="G341" s="55" t="s">
        <v>43</v>
      </c>
      <c r="H341" s="53">
        <f>LOOKUP(G$3:G$344,'TABLE DE VALEURS'!$A$1:$B$132)</f>
        <v>0</v>
      </c>
      <c r="I341" s="64"/>
      <c r="J341" s="55" t="s">
        <v>43</v>
      </c>
      <c r="K341" s="53">
        <f>LOOKUP(J$3:J$344,'TABLE DE VALEURS'!$A$1:$B$132)</f>
        <v>0</v>
      </c>
      <c r="L341" s="64"/>
      <c r="M341" s="55" t="s">
        <v>43</v>
      </c>
      <c r="N341" s="53">
        <f>LOOKUP(M$3:M$344,'TABLE DE VALEURS'!$A$1:$B$132)</f>
        <v>0</v>
      </c>
      <c r="O341" s="69"/>
      <c r="P341" s="55" t="s">
        <v>43</v>
      </c>
      <c r="Q341" s="57">
        <f>LOOKUP(P$3:P$344,'TABLE DE VALEURS'!$A$1:$B$132)</f>
        <v>0</v>
      </c>
      <c r="R341" s="58">
        <f t="shared" si="10"/>
        <v>0</v>
      </c>
      <c r="S341" s="90">
        <f t="shared" si="11"/>
        <v>22</v>
      </c>
    </row>
    <row r="342" spans="1:19" x14ac:dyDescent="0.3">
      <c r="A342" s="64"/>
      <c r="B342" s="65"/>
      <c r="C342" s="65"/>
      <c r="D342" s="65"/>
      <c r="E342" s="68"/>
      <c r="F342" s="64"/>
      <c r="G342" s="55" t="s">
        <v>43</v>
      </c>
      <c r="H342" s="53">
        <f>LOOKUP(G$3:G$344,'TABLE DE VALEURS'!$A$1:$B$132)</f>
        <v>0</v>
      </c>
      <c r="I342" s="64"/>
      <c r="J342" s="55" t="s">
        <v>43</v>
      </c>
      <c r="K342" s="53">
        <f>LOOKUP(J$3:J$344,'TABLE DE VALEURS'!$A$1:$B$132)</f>
        <v>0</v>
      </c>
      <c r="L342" s="64"/>
      <c r="M342" s="55" t="s">
        <v>43</v>
      </c>
      <c r="N342" s="53">
        <f>LOOKUP(M$3:M$344,'TABLE DE VALEURS'!$A$1:$B$132)</f>
        <v>0</v>
      </c>
      <c r="O342" s="69"/>
      <c r="P342" s="55" t="s">
        <v>43</v>
      </c>
      <c r="Q342" s="57">
        <f>LOOKUP(P$3:P$344,'TABLE DE VALEURS'!$A$1:$B$132)</f>
        <v>0</v>
      </c>
      <c r="R342" s="58">
        <f t="shared" si="10"/>
        <v>0</v>
      </c>
      <c r="S342" s="90">
        <f t="shared" si="11"/>
        <v>22</v>
      </c>
    </row>
    <row r="343" spans="1:19" x14ac:dyDescent="0.3">
      <c r="A343" s="64"/>
      <c r="B343" s="65"/>
      <c r="C343" s="65"/>
      <c r="D343" s="65"/>
      <c r="E343" s="68"/>
      <c r="F343" s="64"/>
      <c r="G343" s="65" t="s">
        <v>43</v>
      </c>
      <c r="H343" s="53">
        <f>LOOKUP(G$3:G$344,'TABLE DE VALEURS'!$A$1:$B$132)</f>
        <v>0</v>
      </c>
      <c r="I343" s="64"/>
      <c r="J343" s="65" t="s">
        <v>43</v>
      </c>
      <c r="K343" s="53">
        <f>LOOKUP(J$3:J$344,'TABLE DE VALEURS'!$A$1:$B$132)</f>
        <v>0</v>
      </c>
      <c r="L343" s="64"/>
      <c r="M343" s="65" t="s">
        <v>43</v>
      </c>
      <c r="N343" s="53">
        <f>LOOKUP(M$3:M$344,'TABLE DE VALEURS'!$A$1:$B$132)</f>
        <v>0</v>
      </c>
      <c r="O343" s="69"/>
      <c r="P343" s="65" t="s">
        <v>43</v>
      </c>
      <c r="Q343" s="57">
        <f>LOOKUP(P$3:P$344,'TABLE DE VALEURS'!$A$1:$B$132)</f>
        <v>0</v>
      </c>
      <c r="R343" s="58">
        <f t="shared" si="10"/>
        <v>0</v>
      </c>
      <c r="S343" s="90">
        <f t="shared" si="11"/>
        <v>22</v>
      </c>
    </row>
    <row r="344" spans="1:19" x14ac:dyDescent="0.3">
      <c r="A344" s="70"/>
      <c r="B344" s="71"/>
      <c r="C344" s="71"/>
      <c r="D344" s="71"/>
      <c r="E344" s="72"/>
      <c r="F344" s="70"/>
      <c r="G344" s="71"/>
      <c r="H344" s="72"/>
      <c r="I344" s="70"/>
      <c r="J344" s="71"/>
      <c r="K344" s="72"/>
      <c r="L344" s="70"/>
      <c r="M344" s="71"/>
      <c r="N344" s="72"/>
      <c r="O344" s="73"/>
      <c r="P344" s="71"/>
      <c r="Q344" s="74"/>
      <c r="R344" s="75">
        <f t="shared" si="10"/>
        <v>0</v>
      </c>
      <c r="S344" s="93">
        <f t="shared" si="11"/>
        <v>22</v>
      </c>
    </row>
  </sheetData>
  <sortState ref="A4:S30">
    <sortCondition ref="S3:S30"/>
  </sortState>
  <mergeCells count="11">
    <mergeCell ref="A1:A2"/>
    <mergeCell ref="B1:B2"/>
    <mergeCell ref="C1:C2"/>
    <mergeCell ref="D1:D2"/>
    <mergeCell ref="E1:E2"/>
    <mergeCell ref="S1:S2"/>
    <mergeCell ref="F1:H1"/>
    <mergeCell ref="I1:K1"/>
    <mergeCell ref="L1:N1"/>
    <mergeCell ref="O1:Q1"/>
    <mergeCell ref="R1:R2"/>
  </mergeCells>
  <dataValidations count="2">
    <dataValidation type="list" allowBlank="1" showInputMessage="1" showErrorMessage="1" sqref="C1">
      <formula1>clubs</formula1>
      <formula2>0</formula2>
    </dataValidation>
    <dataValidation type="list" allowBlank="1" showInputMessage="1" showErrorMessage="1" sqref="F1:O1">
      <formula1>"OUI ,NON"</formula1>
      <formula2>0</formula2>
    </dataValidation>
  </dataValidation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0"/>
  <sheetViews>
    <sheetView zoomScaleNormal="100" workbookViewId="0">
      <selection activeCell="S3" sqref="A3:S12"/>
    </sheetView>
  </sheetViews>
  <sheetFormatPr baseColWidth="10" defaultColWidth="8.88671875" defaultRowHeight="14.4" x14ac:dyDescent="0.3"/>
  <cols>
    <col min="1" max="1" width="15.77734375"/>
    <col min="2" max="2" width="10"/>
    <col min="3" max="3" width="33.44140625"/>
    <col min="4" max="4" width="7.44140625"/>
    <col min="5" max="5" width="10.5546875"/>
    <col min="6" max="8" width="11.109375"/>
    <col min="9" max="18" width="10.5546875"/>
    <col min="19" max="19" width="23.109375"/>
    <col min="20" max="1025" width="10.5546875"/>
  </cols>
  <sheetData>
    <row r="1" spans="1:19" ht="52.8" customHeight="1" x14ac:dyDescent="0.3">
      <c r="A1" s="130" t="s">
        <v>26</v>
      </c>
      <c r="B1" s="131" t="s">
        <v>27</v>
      </c>
      <c r="C1" s="132" t="s">
        <v>28</v>
      </c>
      <c r="D1" s="132" t="s">
        <v>29</v>
      </c>
      <c r="E1" s="132" t="s">
        <v>3</v>
      </c>
      <c r="F1" s="127" t="s">
        <v>30</v>
      </c>
      <c r="G1" s="127"/>
      <c r="H1" s="127"/>
      <c r="I1" s="127" t="s">
        <v>31</v>
      </c>
      <c r="J1" s="127"/>
      <c r="K1" s="127"/>
      <c r="L1" s="127" t="s">
        <v>32</v>
      </c>
      <c r="M1" s="127"/>
      <c r="N1" s="127"/>
      <c r="O1" s="128" t="s">
        <v>33</v>
      </c>
      <c r="P1" s="128"/>
      <c r="Q1" s="128"/>
      <c r="R1" s="129" t="s">
        <v>34</v>
      </c>
      <c r="S1" s="126" t="s">
        <v>35</v>
      </c>
    </row>
    <row r="2" spans="1:19" ht="14.4" customHeight="1" x14ac:dyDescent="0.3">
      <c r="A2" s="130"/>
      <c r="B2" s="131"/>
      <c r="C2" s="132"/>
      <c r="D2" s="132"/>
      <c r="E2" s="132"/>
      <c r="F2" s="36"/>
      <c r="G2" s="37" t="s">
        <v>36</v>
      </c>
      <c r="H2" s="38" t="s">
        <v>37</v>
      </c>
      <c r="I2" s="36"/>
      <c r="J2" s="37" t="s">
        <v>36</v>
      </c>
      <c r="K2" s="38" t="s">
        <v>37</v>
      </c>
      <c r="L2" s="36"/>
      <c r="M2" s="37" t="s">
        <v>36</v>
      </c>
      <c r="N2" s="38" t="s">
        <v>37</v>
      </c>
      <c r="O2" s="37"/>
      <c r="P2" s="37" t="s">
        <v>36</v>
      </c>
      <c r="Q2" s="38"/>
      <c r="R2" s="129"/>
      <c r="S2" s="126"/>
    </row>
    <row r="3" spans="1:19" x14ac:dyDescent="0.3">
      <c r="A3" s="120" t="s">
        <v>213</v>
      </c>
      <c r="B3" s="121" t="s">
        <v>297</v>
      </c>
      <c r="C3" s="41" t="s">
        <v>46</v>
      </c>
      <c r="D3" s="41" t="s">
        <v>11</v>
      </c>
      <c r="E3" s="42" t="s">
        <v>294</v>
      </c>
      <c r="F3" s="43" t="s">
        <v>121</v>
      </c>
      <c r="G3" s="44">
        <v>3</v>
      </c>
      <c r="H3" s="45">
        <f>LOOKUP(G$3:G$351,'TABLE DE VALEURS'!$A$1:$B$132)</f>
        <v>140</v>
      </c>
      <c r="I3" s="43" t="s">
        <v>121</v>
      </c>
      <c r="J3" s="44" t="s">
        <v>43</v>
      </c>
      <c r="K3" s="45">
        <f>LOOKUP(J$3:J$351,'TABLE DE VALEURS'!$A$1:$B$132)</f>
        <v>0</v>
      </c>
      <c r="L3" s="43" t="s">
        <v>121</v>
      </c>
      <c r="M3" s="44" t="s">
        <v>43</v>
      </c>
      <c r="N3" s="45">
        <f>LOOKUP(M$3:M$351,'TABLE DE VALEURS'!$A$1:$B$132)</f>
        <v>0</v>
      </c>
      <c r="O3" s="46" t="s">
        <v>121</v>
      </c>
      <c r="P3" s="44">
        <v>4</v>
      </c>
      <c r="Q3" s="47">
        <f>LOOKUP(P$3:P$351,'TABLE DE VALEURS'!$A$1:$B$132)</f>
        <v>137</v>
      </c>
      <c r="R3" s="48">
        <f t="shared" ref="R3:R12" si="0">H3+1.5*K3+N3+2*Q3</f>
        <v>414</v>
      </c>
      <c r="S3" s="89">
        <f>RANK($R3,R$3:R$351)</f>
        <v>1</v>
      </c>
    </row>
    <row r="4" spans="1:19" x14ac:dyDescent="0.3">
      <c r="A4" s="50" t="s">
        <v>161</v>
      </c>
      <c r="B4" s="51" t="s">
        <v>293</v>
      </c>
      <c r="C4" s="52" t="s">
        <v>62</v>
      </c>
      <c r="D4" s="52" t="s">
        <v>11</v>
      </c>
      <c r="E4" s="53" t="s">
        <v>294</v>
      </c>
      <c r="F4" s="54" t="s">
        <v>121</v>
      </c>
      <c r="G4" s="55">
        <v>1</v>
      </c>
      <c r="H4" s="53">
        <f>LOOKUP(G$3:G$350,'TABLE DE VALEURS'!$A$1:$B$132)</f>
        <v>150</v>
      </c>
      <c r="I4" s="54" t="s">
        <v>121</v>
      </c>
      <c r="J4" s="55" t="s">
        <v>43</v>
      </c>
      <c r="K4" s="53">
        <f>LOOKUP(J$3:J$350,'TABLE DE VALEURS'!$A$1:$B$132)</f>
        <v>0</v>
      </c>
      <c r="L4" s="54" t="s">
        <v>121</v>
      </c>
      <c r="M4" s="55" t="s">
        <v>43</v>
      </c>
      <c r="N4" s="53">
        <f>LOOKUP(M$3:M$350,'TABLE DE VALEURS'!$A$1:$B$132)</f>
        <v>0</v>
      </c>
      <c r="O4" s="56" t="s">
        <v>121</v>
      </c>
      <c r="P4" s="55">
        <v>8</v>
      </c>
      <c r="Q4" s="57">
        <f>LOOKUP(P$3:P$350,'TABLE DE VALEURS'!$A$1:$B$132)</f>
        <v>126</v>
      </c>
      <c r="R4" s="58">
        <f t="shared" si="0"/>
        <v>402</v>
      </c>
      <c r="S4" s="90">
        <f>RANK($R4,R$3:R$350)</f>
        <v>2</v>
      </c>
    </row>
    <row r="5" spans="1:19" x14ac:dyDescent="0.3">
      <c r="A5" s="95" t="s">
        <v>295</v>
      </c>
      <c r="B5" s="96" t="s">
        <v>296</v>
      </c>
      <c r="C5" s="81" t="s">
        <v>46</v>
      </c>
      <c r="D5" s="81" t="s">
        <v>11</v>
      </c>
      <c r="E5" s="82" t="s">
        <v>294</v>
      </c>
      <c r="F5" s="66" t="s">
        <v>121</v>
      </c>
      <c r="G5" s="55">
        <v>2</v>
      </c>
      <c r="H5" s="53">
        <f>LOOKUP(G$3:G$351,'TABLE DE VALEURS'!$A$1:$B$132)</f>
        <v>145</v>
      </c>
      <c r="I5" s="66" t="s">
        <v>121</v>
      </c>
      <c r="J5" s="55" t="s">
        <v>43</v>
      </c>
      <c r="K5" s="53">
        <f>LOOKUP(J$3:J$351,'TABLE DE VALEURS'!$A$1:$B$132)</f>
        <v>0</v>
      </c>
      <c r="L5" s="66" t="s">
        <v>121</v>
      </c>
      <c r="M5" s="55" t="s">
        <v>43</v>
      </c>
      <c r="N5" s="53">
        <f>LOOKUP(M$3:M$351,'TABLE DE VALEURS'!$A$1:$B$132)</f>
        <v>0</v>
      </c>
      <c r="O5" s="67" t="s">
        <v>121</v>
      </c>
      <c r="P5" s="55">
        <v>13</v>
      </c>
      <c r="Q5" s="57">
        <f>LOOKUP(P$3:P$351,'TABLE DE VALEURS'!$A$1:$B$132)</f>
        <v>117</v>
      </c>
      <c r="R5" s="58">
        <f t="shared" si="0"/>
        <v>379</v>
      </c>
      <c r="S5" s="90">
        <f>RANK($R5,R$3:R$351)</f>
        <v>3</v>
      </c>
    </row>
    <row r="6" spans="1:19" x14ac:dyDescent="0.3">
      <c r="A6" s="50" t="s">
        <v>298</v>
      </c>
      <c r="B6" s="51" t="s">
        <v>141</v>
      </c>
      <c r="C6" s="55" t="s">
        <v>62</v>
      </c>
      <c r="D6" s="55" t="s">
        <v>11</v>
      </c>
      <c r="E6" s="63" t="s">
        <v>294</v>
      </c>
      <c r="F6" s="54" t="s">
        <v>121</v>
      </c>
      <c r="G6" s="55">
        <v>4</v>
      </c>
      <c r="H6" s="53">
        <f>LOOKUP(G$3:G$350,'TABLE DE VALEURS'!$A$1:$B$132)</f>
        <v>137</v>
      </c>
      <c r="I6" s="54" t="s">
        <v>121</v>
      </c>
      <c r="J6" s="55" t="s">
        <v>43</v>
      </c>
      <c r="K6" s="53">
        <f>LOOKUP(J$3:J$350,'TABLE DE VALEURS'!$A$1:$B$132)</f>
        <v>0</v>
      </c>
      <c r="L6" s="54" t="s">
        <v>121</v>
      </c>
      <c r="M6" s="55" t="s">
        <v>43</v>
      </c>
      <c r="N6" s="53">
        <f>LOOKUP(M$3:M$350,'TABLE DE VALEURS'!$A$1:$B$132)</f>
        <v>0</v>
      </c>
      <c r="O6" s="56" t="s">
        <v>121</v>
      </c>
      <c r="P6" s="55">
        <v>16</v>
      </c>
      <c r="Q6" s="57">
        <f>LOOKUP(P$3:P$350,'TABLE DE VALEURS'!$A$1:$B$132)</f>
        <v>114</v>
      </c>
      <c r="R6" s="58">
        <f t="shared" si="0"/>
        <v>365</v>
      </c>
      <c r="S6" s="90">
        <f>RANK($R6,R$3:R$350)</f>
        <v>4</v>
      </c>
    </row>
    <row r="7" spans="1:19" x14ac:dyDescent="0.3">
      <c r="A7" s="60" t="s">
        <v>300</v>
      </c>
      <c r="B7" s="61" t="s">
        <v>301</v>
      </c>
      <c r="C7" s="52" t="s">
        <v>40</v>
      </c>
      <c r="D7" s="52" t="s">
        <v>11</v>
      </c>
      <c r="E7" s="53" t="s">
        <v>294</v>
      </c>
      <c r="F7" s="54" t="s">
        <v>42</v>
      </c>
      <c r="G7" s="55" t="s">
        <v>43</v>
      </c>
      <c r="H7" s="53">
        <f>LOOKUP(G$3:G$350,'TABLE DE VALEURS'!$A$1:$B$132)</f>
        <v>0</v>
      </c>
      <c r="I7" s="54" t="s">
        <v>42</v>
      </c>
      <c r="J7" s="55" t="s">
        <v>43</v>
      </c>
      <c r="K7" s="53">
        <f>LOOKUP(J$3:J$350,'TABLE DE VALEURS'!$A$1:$B$132)</f>
        <v>0</v>
      </c>
      <c r="L7" s="54" t="s">
        <v>42</v>
      </c>
      <c r="M7" s="55" t="s">
        <v>43</v>
      </c>
      <c r="N7" s="53">
        <f>LOOKUP(M$3:M$350,'TABLE DE VALEURS'!$A$1:$B$132)</f>
        <v>0</v>
      </c>
      <c r="O7" s="56" t="s">
        <v>42</v>
      </c>
      <c r="P7" s="55">
        <v>12</v>
      </c>
      <c r="Q7" s="57">
        <f>LOOKUP(P$3:P$350,'TABLE DE VALEURS'!$A$1:$B$132)</f>
        <v>118</v>
      </c>
      <c r="R7" s="58">
        <f t="shared" si="0"/>
        <v>236</v>
      </c>
      <c r="S7" s="90">
        <f>RANK($R7,R$3:R$350)</f>
        <v>5</v>
      </c>
    </row>
    <row r="8" spans="1:19" x14ac:dyDescent="0.3">
      <c r="A8" s="60" t="s">
        <v>299</v>
      </c>
      <c r="B8" s="61" t="s">
        <v>54</v>
      </c>
      <c r="C8" s="52" t="s">
        <v>40</v>
      </c>
      <c r="D8" s="52" t="s">
        <v>11</v>
      </c>
      <c r="E8" s="53" t="s">
        <v>294</v>
      </c>
      <c r="F8" s="54" t="s">
        <v>42</v>
      </c>
      <c r="G8" s="55">
        <v>5</v>
      </c>
      <c r="H8" s="53">
        <f>LOOKUP(G$3:G$350,'TABLE DE VALEURS'!$A$1:$B$132)</f>
        <v>134</v>
      </c>
      <c r="I8" s="54" t="s">
        <v>42</v>
      </c>
      <c r="J8" s="55" t="s">
        <v>43</v>
      </c>
      <c r="K8" s="53">
        <f>LOOKUP(J$3:J$350,'TABLE DE VALEURS'!$A$1:$B$132)</f>
        <v>0</v>
      </c>
      <c r="L8" s="54" t="s">
        <v>42</v>
      </c>
      <c r="M8" s="55" t="s">
        <v>43</v>
      </c>
      <c r="N8" s="53">
        <f>LOOKUP(M$3:M$350,'TABLE DE VALEURS'!$A$1:$B$132)</f>
        <v>0</v>
      </c>
      <c r="O8" s="56" t="s">
        <v>42</v>
      </c>
      <c r="P8" s="55" t="s">
        <v>43</v>
      </c>
      <c r="Q8" s="57">
        <f>LOOKUP(P$3:P$350,'TABLE DE VALEURS'!$A$1:$B$132)</f>
        <v>0</v>
      </c>
      <c r="R8" s="58">
        <f t="shared" si="0"/>
        <v>134</v>
      </c>
      <c r="S8" s="90">
        <f>RANK($R8,R$3:R$350)</f>
        <v>6</v>
      </c>
    </row>
    <row r="9" spans="1:19" x14ac:dyDescent="0.3">
      <c r="A9" s="60" t="s">
        <v>302</v>
      </c>
      <c r="B9" s="61" t="s">
        <v>303</v>
      </c>
      <c r="C9" s="55" t="s">
        <v>62</v>
      </c>
      <c r="D9" s="55" t="s">
        <v>11</v>
      </c>
      <c r="E9" s="63" t="s">
        <v>294</v>
      </c>
      <c r="F9" s="97" t="s">
        <v>121</v>
      </c>
      <c r="G9" s="55" t="s">
        <v>43</v>
      </c>
      <c r="H9" s="98">
        <f>LOOKUP(G$3:G$350,'TABLE DE VALEURS'!$A$1:$B$132)</f>
        <v>0</v>
      </c>
      <c r="I9" s="54" t="s">
        <v>121</v>
      </c>
      <c r="J9" s="55" t="s">
        <v>43</v>
      </c>
      <c r="K9" s="53">
        <f>LOOKUP(J$3:J$350,'TABLE DE VALEURS'!$A$1:$B$132)</f>
        <v>0</v>
      </c>
      <c r="L9" s="54" t="s">
        <v>121</v>
      </c>
      <c r="M9" s="55" t="s">
        <v>43</v>
      </c>
      <c r="N9" s="53">
        <f>LOOKUP(M$3:M$350,'TABLE DE VALEURS'!$A$1:$B$132)</f>
        <v>0</v>
      </c>
      <c r="O9" s="56" t="s">
        <v>121</v>
      </c>
      <c r="P9" s="55" t="s">
        <v>43</v>
      </c>
      <c r="Q9" s="57">
        <f>LOOKUP(P$3:P$350,'TABLE DE VALEURS'!$A$1:$B$132)</f>
        <v>0</v>
      </c>
      <c r="R9" s="58">
        <f t="shared" si="0"/>
        <v>0</v>
      </c>
      <c r="S9" s="90">
        <f>RANK($R9,R$3:R$350)</f>
        <v>7</v>
      </c>
    </row>
    <row r="10" spans="1:19" x14ac:dyDescent="0.3">
      <c r="A10" s="64" t="s">
        <v>304</v>
      </c>
      <c r="B10" s="65" t="s">
        <v>305</v>
      </c>
      <c r="C10" s="55" t="s">
        <v>191</v>
      </c>
      <c r="D10" s="55" t="s">
        <v>11</v>
      </c>
      <c r="E10" s="63" t="s">
        <v>294</v>
      </c>
      <c r="F10" s="97" t="s">
        <v>121</v>
      </c>
      <c r="G10" s="55" t="s">
        <v>43</v>
      </c>
      <c r="H10" s="98">
        <f>LOOKUP(G$3:G$350,'TABLE DE VALEURS'!$A$1:$B$132)</f>
        <v>0</v>
      </c>
      <c r="I10" s="54" t="s">
        <v>121</v>
      </c>
      <c r="J10" s="55" t="s">
        <v>43</v>
      </c>
      <c r="K10" s="53">
        <f>LOOKUP(J$3:J$350,'TABLE DE VALEURS'!$A$1:$B$132)</f>
        <v>0</v>
      </c>
      <c r="L10" s="54" t="s">
        <v>121</v>
      </c>
      <c r="M10" s="55" t="s">
        <v>43</v>
      </c>
      <c r="N10" s="53">
        <f>LOOKUP(M$3:M$350,'TABLE DE VALEURS'!$A$1:$B$132)</f>
        <v>0</v>
      </c>
      <c r="O10" s="56" t="s">
        <v>121</v>
      </c>
      <c r="P10" s="55" t="s">
        <v>43</v>
      </c>
      <c r="Q10" s="57">
        <f>LOOKUP(P$3:P$350,'TABLE DE VALEURS'!$A$1:$B$132)</f>
        <v>0</v>
      </c>
      <c r="R10" s="58">
        <f t="shared" si="0"/>
        <v>0</v>
      </c>
      <c r="S10" s="90">
        <f>RANK($R10,R$3:R$350)</f>
        <v>7</v>
      </c>
    </row>
    <row r="11" spans="1:19" ht="15" customHeight="1" x14ac:dyDescent="0.3">
      <c r="A11" s="99" t="s">
        <v>306</v>
      </c>
      <c r="B11" s="100" t="s">
        <v>307</v>
      </c>
      <c r="C11" s="81" t="s">
        <v>46</v>
      </c>
      <c r="D11" s="81" t="s">
        <v>11</v>
      </c>
      <c r="E11" s="82" t="s">
        <v>294</v>
      </c>
      <c r="F11" s="101" t="s">
        <v>121</v>
      </c>
      <c r="G11" s="55" t="s">
        <v>43</v>
      </c>
      <c r="H11" s="98">
        <f>LOOKUP(G$3:G$351,'TABLE DE VALEURS'!$A$1:$B$132)</f>
        <v>0</v>
      </c>
      <c r="I11" s="66" t="s">
        <v>121</v>
      </c>
      <c r="J11" s="55" t="s">
        <v>43</v>
      </c>
      <c r="K11" s="53">
        <f>LOOKUP(J$3:J$351,'TABLE DE VALEURS'!$A$1:$B$132)</f>
        <v>0</v>
      </c>
      <c r="L11" s="66" t="s">
        <v>121</v>
      </c>
      <c r="M11" s="55" t="s">
        <v>43</v>
      </c>
      <c r="N11" s="53">
        <f>LOOKUP(M$3:M$351,'TABLE DE VALEURS'!$A$1:$B$132)</f>
        <v>0</v>
      </c>
      <c r="O11" s="67" t="s">
        <v>121</v>
      </c>
      <c r="P11" s="55" t="s">
        <v>43</v>
      </c>
      <c r="Q11" s="57">
        <f>LOOKUP(P$3:P$351,'TABLE DE VALEURS'!$A$1:$B$132)</f>
        <v>0</v>
      </c>
      <c r="R11" s="58">
        <f t="shared" si="0"/>
        <v>0</v>
      </c>
      <c r="S11" s="90">
        <f>RANK($R11,R$3:R$351)</f>
        <v>7</v>
      </c>
    </row>
    <row r="12" spans="1:19" ht="15" customHeight="1" x14ac:dyDescent="0.3">
      <c r="A12" s="99" t="s">
        <v>308</v>
      </c>
      <c r="B12" s="100" t="s">
        <v>309</v>
      </c>
      <c r="C12" s="81" t="s">
        <v>46</v>
      </c>
      <c r="D12" s="81" t="s">
        <v>11</v>
      </c>
      <c r="E12" s="82" t="s">
        <v>294</v>
      </c>
      <c r="F12" s="101" t="s">
        <v>121</v>
      </c>
      <c r="G12" s="55" t="s">
        <v>43</v>
      </c>
      <c r="H12" s="98">
        <f>LOOKUP(G$3:G$351,'TABLE DE VALEURS'!$A$1:$B$132)</f>
        <v>0</v>
      </c>
      <c r="I12" s="66" t="s">
        <v>121</v>
      </c>
      <c r="J12" s="55" t="s">
        <v>43</v>
      </c>
      <c r="K12" s="53">
        <f>LOOKUP(J$3:J$351,'TABLE DE VALEURS'!$A$1:$B$132)</f>
        <v>0</v>
      </c>
      <c r="L12" s="66" t="s">
        <v>121</v>
      </c>
      <c r="M12" s="55" t="s">
        <v>43</v>
      </c>
      <c r="N12" s="53">
        <f>LOOKUP(M$3:M$351,'TABLE DE VALEURS'!$A$1:$B$132)</f>
        <v>0</v>
      </c>
      <c r="O12" s="67" t="s">
        <v>65</v>
      </c>
      <c r="P12" s="55" t="s">
        <v>43</v>
      </c>
      <c r="Q12" s="57">
        <f>LOOKUP(P$3:P$351,'TABLE DE VALEURS'!$A$1:$B$132)</f>
        <v>0</v>
      </c>
      <c r="R12" s="58">
        <f t="shared" si="0"/>
        <v>0</v>
      </c>
      <c r="S12" s="90">
        <f>RANK($R12,R$3:R$351)</f>
        <v>7</v>
      </c>
    </row>
    <row r="13" spans="1:19" x14ac:dyDescent="0.3">
      <c r="A13" s="64"/>
      <c r="B13" s="65"/>
      <c r="C13" s="81"/>
      <c r="D13" s="81"/>
      <c r="E13" s="82"/>
      <c r="F13" s="66"/>
      <c r="G13" s="55" t="s">
        <v>43</v>
      </c>
      <c r="H13" s="53">
        <f>LOOKUP(G$3:G$350,'TABLE DE VALEURS'!$A$1:$B$132)</f>
        <v>0</v>
      </c>
      <c r="I13" s="66"/>
      <c r="J13" s="55" t="s">
        <v>43</v>
      </c>
      <c r="K13" s="53">
        <f>LOOKUP(J$3:J$350,'TABLE DE VALEURS'!$A$1:$B$132)</f>
        <v>0</v>
      </c>
      <c r="L13" s="66"/>
      <c r="M13" s="55" t="s">
        <v>43</v>
      </c>
      <c r="N13" s="53">
        <f>LOOKUP(M$3:M$350,'TABLE DE VALEURS'!$A$1:$B$132)</f>
        <v>0</v>
      </c>
      <c r="O13" s="67"/>
      <c r="P13" s="55" t="s">
        <v>43</v>
      </c>
      <c r="Q13" s="57">
        <f>LOOKUP(P$3:P$350,'TABLE DE VALEURS'!$A$1:$B$132)</f>
        <v>0</v>
      </c>
      <c r="R13" s="58">
        <f t="shared" ref="R13:R66" si="1">H13+1.5*K13+N13+2*Q13</f>
        <v>0</v>
      </c>
      <c r="S13" s="90">
        <f t="shared" ref="S13:S76" si="2">RANK($R13,R$3:R$350)</f>
        <v>7</v>
      </c>
    </row>
    <row r="14" spans="1:19" x14ac:dyDescent="0.3">
      <c r="A14" s="64"/>
      <c r="B14" s="65"/>
      <c r="C14" s="65"/>
      <c r="D14" s="65"/>
      <c r="E14" s="68"/>
      <c r="F14" s="64"/>
      <c r="G14" s="55" t="s">
        <v>43</v>
      </c>
      <c r="H14" s="53">
        <f>LOOKUP(G$3:G$350,'TABLE DE VALEURS'!$A$1:$B$132)</f>
        <v>0</v>
      </c>
      <c r="I14" s="64"/>
      <c r="J14" s="55" t="s">
        <v>43</v>
      </c>
      <c r="K14" s="53">
        <f>LOOKUP(J$3:J$350,'TABLE DE VALEURS'!$A$1:$B$132)</f>
        <v>0</v>
      </c>
      <c r="L14" s="64"/>
      <c r="M14" s="55" t="s">
        <v>43</v>
      </c>
      <c r="N14" s="53">
        <f>LOOKUP(M$3:M$350,'TABLE DE VALEURS'!$A$1:$B$132)</f>
        <v>0</v>
      </c>
      <c r="O14" s="69"/>
      <c r="P14" s="55" t="s">
        <v>43</v>
      </c>
      <c r="Q14" s="57">
        <f>LOOKUP(P$3:P$350,'TABLE DE VALEURS'!$A$1:$B$132)</f>
        <v>0</v>
      </c>
      <c r="R14" s="58">
        <f t="shared" si="1"/>
        <v>0</v>
      </c>
      <c r="S14" s="90">
        <f t="shared" si="2"/>
        <v>7</v>
      </c>
    </row>
    <row r="15" spans="1:19" x14ac:dyDescent="0.3">
      <c r="A15" s="64"/>
      <c r="B15" s="65"/>
      <c r="C15" s="65"/>
      <c r="D15" s="65"/>
      <c r="E15" s="68"/>
      <c r="F15" s="64"/>
      <c r="G15" s="55" t="s">
        <v>43</v>
      </c>
      <c r="H15" s="53">
        <f>LOOKUP(G$3:G$350,'TABLE DE VALEURS'!$A$1:$B$132)</f>
        <v>0</v>
      </c>
      <c r="I15" s="64"/>
      <c r="J15" s="55" t="s">
        <v>43</v>
      </c>
      <c r="K15" s="53">
        <f>LOOKUP(J$3:J$350,'TABLE DE VALEURS'!$A$1:$B$132)</f>
        <v>0</v>
      </c>
      <c r="L15" s="64"/>
      <c r="M15" s="55" t="s">
        <v>43</v>
      </c>
      <c r="N15" s="53">
        <f>LOOKUP(M$3:M$350,'TABLE DE VALEURS'!$A$1:$B$132)</f>
        <v>0</v>
      </c>
      <c r="O15" s="69"/>
      <c r="P15" s="55" t="s">
        <v>43</v>
      </c>
      <c r="Q15" s="57">
        <f>LOOKUP(P$3:P$350,'TABLE DE VALEURS'!$A$1:$B$132)</f>
        <v>0</v>
      </c>
      <c r="R15" s="58">
        <f t="shared" si="1"/>
        <v>0</v>
      </c>
      <c r="S15" s="90">
        <f t="shared" si="2"/>
        <v>7</v>
      </c>
    </row>
    <row r="16" spans="1:19" x14ac:dyDescent="0.3">
      <c r="A16" s="64"/>
      <c r="B16" s="65"/>
      <c r="C16" s="65"/>
      <c r="D16" s="65"/>
      <c r="E16" s="68"/>
      <c r="F16" s="64"/>
      <c r="G16" s="55" t="s">
        <v>43</v>
      </c>
      <c r="H16" s="53">
        <f>LOOKUP(G$3:G$350,'TABLE DE VALEURS'!$A$1:$B$132)</f>
        <v>0</v>
      </c>
      <c r="I16" s="64"/>
      <c r="J16" s="55" t="s">
        <v>43</v>
      </c>
      <c r="K16" s="53">
        <f>LOOKUP(J$3:J$350,'TABLE DE VALEURS'!$A$1:$B$132)</f>
        <v>0</v>
      </c>
      <c r="L16" s="64"/>
      <c r="M16" s="55" t="s">
        <v>43</v>
      </c>
      <c r="N16" s="53">
        <f>LOOKUP(M$3:M$350,'TABLE DE VALEURS'!$A$1:$B$132)</f>
        <v>0</v>
      </c>
      <c r="O16" s="69"/>
      <c r="P16" s="55" t="s">
        <v>43</v>
      </c>
      <c r="Q16" s="57">
        <f>LOOKUP(P$3:P$350,'TABLE DE VALEURS'!$A$1:$B$132)</f>
        <v>0</v>
      </c>
      <c r="R16" s="58">
        <f t="shared" si="1"/>
        <v>0</v>
      </c>
      <c r="S16" s="90">
        <f t="shared" si="2"/>
        <v>7</v>
      </c>
    </row>
    <row r="17" spans="1:19" x14ac:dyDescent="0.3">
      <c r="A17" s="64"/>
      <c r="B17" s="65"/>
      <c r="C17" s="65"/>
      <c r="D17" s="65"/>
      <c r="E17" s="68"/>
      <c r="F17" s="64"/>
      <c r="G17" s="55" t="s">
        <v>43</v>
      </c>
      <c r="H17" s="53">
        <f>LOOKUP(G$3:G$350,'TABLE DE VALEURS'!$A$1:$B$132)</f>
        <v>0</v>
      </c>
      <c r="I17" s="64"/>
      <c r="J17" s="55" t="s">
        <v>43</v>
      </c>
      <c r="K17" s="53">
        <f>LOOKUP(J$3:J$350,'TABLE DE VALEURS'!$A$1:$B$132)</f>
        <v>0</v>
      </c>
      <c r="L17" s="64"/>
      <c r="M17" s="55" t="s">
        <v>43</v>
      </c>
      <c r="N17" s="53">
        <f>LOOKUP(M$3:M$350,'TABLE DE VALEURS'!$A$1:$B$132)</f>
        <v>0</v>
      </c>
      <c r="O17" s="69"/>
      <c r="P17" s="55" t="s">
        <v>43</v>
      </c>
      <c r="Q17" s="57">
        <f>LOOKUP(P$3:P$350,'TABLE DE VALEURS'!$A$1:$B$132)</f>
        <v>0</v>
      </c>
      <c r="R17" s="58">
        <f t="shared" si="1"/>
        <v>0</v>
      </c>
      <c r="S17" s="90">
        <f t="shared" si="2"/>
        <v>7</v>
      </c>
    </row>
    <row r="18" spans="1:19" x14ac:dyDescent="0.3">
      <c r="A18" s="64"/>
      <c r="B18" s="65"/>
      <c r="C18" s="65"/>
      <c r="D18" s="65"/>
      <c r="E18" s="68"/>
      <c r="F18" s="64"/>
      <c r="G18" s="55" t="s">
        <v>43</v>
      </c>
      <c r="H18" s="53">
        <f>LOOKUP(G$3:G$350,'TABLE DE VALEURS'!$A$1:$B$132)</f>
        <v>0</v>
      </c>
      <c r="I18" s="64"/>
      <c r="J18" s="55" t="s">
        <v>43</v>
      </c>
      <c r="K18" s="53">
        <f>LOOKUP(J$3:J$350,'TABLE DE VALEURS'!$A$1:$B$132)</f>
        <v>0</v>
      </c>
      <c r="L18" s="64"/>
      <c r="M18" s="55" t="s">
        <v>43</v>
      </c>
      <c r="N18" s="53">
        <f>LOOKUP(M$3:M$350,'TABLE DE VALEURS'!$A$1:$B$132)</f>
        <v>0</v>
      </c>
      <c r="O18" s="69"/>
      <c r="P18" s="55" t="s">
        <v>43</v>
      </c>
      <c r="Q18" s="57">
        <f>LOOKUP(P$3:P$350,'TABLE DE VALEURS'!$A$1:$B$132)</f>
        <v>0</v>
      </c>
      <c r="R18" s="58">
        <f t="shared" si="1"/>
        <v>0</v>
      </c>
      <c r="S18" s="90">
        <f t="shared" si="2"/>
        <v>7</v>
      </c>
    </row>
    <row r="19" spans="1:19" x14ac:dyDescent="0.3">
      <c r="A19" s="64"/>
      <c r="B19" s="65"/>
      <c r="C19" s="65"/>
      <c r="D19" s="65"/>
      <c r="E19" s="68"/>
      <c r="F19" s="64"/>
      <c r="G19" s="55" t="s">
        <v>43</v>
      </c>
      <c r="H19" s="53">
        <f>LOOKUP(G$3:G$350,'TABLE DE VALEURS'!$A$1:$B$132)</f>
        <v>0</v>
      </c>
      <c r="I19" s="64"/>
      <c r="J19" s="55" t="s">
        <v>43</v>
      </c>
      <c r="K19" s="53">
        <f>LOOKUP(J$3:J$350,'TABLE DE VALEURS'!$A$1:$B$132)</f>
        <v>0</v>
      </c>
      <c r="L19" s="64"/>
      <c r="M19" s="55" t="s">
        <v>43</v>
      </c>
      <c r="N19" s="53">
        <f>LOOKUP(M$3:M$350,'TABLE DE VALEURS'!$A$1:$B$132)</f>
        <v>0</v>
      </c>
      <c r="O19" s="69"/>
      <c r="P19" s="55" t="s">
        <v>43</v>
      </c>
      <c r="Q19" s="57">
        <f>LOOKUP(P$3:P$350,'TABLE DE VALEURS'!$A$1:$B$132)</f>
        <v>0</v>
      </c>
      <c r="R19" s="58">
        <f t="shared" si="1"/>
        <v>0</v>
      </c>
      <c r="S19" s="90">
        <f t="shared" si="2"/>
        <v>7</v>
      </c>
    </row>
    <row r="20" spans="1:19" x14ac:dyDescent="0.3">
      <c r="A20" s="64"/>
      <c r="B20" s="65"/>
      <c r="C20" s="65"/>
      <c r="D20" s="65"/>
      <c r="E20" s="68"/>
      <c r="F20" s="64"/>
      <c r="G20" s="55" t="s">
        <v>43</v>
      </c>
      <c r="H20" s="53">
        <f>LOOKUP(G$3:G$350,'TABLE DE VALEURS'!$A$1:$B$132)</f>
        <v>0</v>
      </c>
      <c r="I20" s="64"/>
      <c r="J20" s="55" t="s">
        <v>43</v>
      </c>
      <c r="K20" s="53">
        <f>LOOKUP(J$3:J$350,'TABLE DE VALEURS'!$A$1:$B$132)</f>
        <v>0</v>
      </c>
      <c r="L20" s="64"/>
      <c r="M20" s="55" t="s">
        <v>43</v>
      </c>
      <c r="N20" s="53">
        <f>LOOKUP(M$3:M$350,'TABLE DE VALEURS'!$A$1:$B$132)</f>
        <v>0</v>
      </c>
      <c r="O20" s="69"/>
      <c r="P20" s="55" t="s">
        <v>43</v>
      </c>
      <c r="Q20" s="57">
        <f>LOOKUP(P$3:P$350,'TABLE DE VALEURS'!$A$1:$B$132)</f>
        <v>0</v>
      </c>
      <c r="R20" s="58">
        <f t="shared" si="1"/>
        <v>0</v>
      </c>
      <c r="S20" s="90">
        <f t="shared" si="2"/>
        <v>7</v>
      </c>
    </row>
    <row r="21" spans="1:19" x14ac:dyDescent="0.3">
      <c r="A21" s="64"/>
      <c r="B21" s="65"/>
      <c r="C21" s="65"/>
      <c r="D21" s="65"/>
      <c r="E21" s="68"/>
      <c r="F21" s="64"/>
      <c r="G21" s="55" t="s">
        <v>43</v>
      </c>
      <c r="H21" s="53">
        <f>LOOKUP(G$3:G$350,'TABLE DE VALEURS'!$A$1:$B$132)</f>
        <v>0</v>
      </c>
      <c r="I21" s="64"/>
      <c r="J21" s="55" t="s">
        <v>43</v>
      </c>
      <c r="K21" s="53">
        <f>LOOKUP(J$3:J$350,'TABLE DE VALEURS'!$A$1:$B$132)</f>
        <v>0</v>
      </c>
      <c r="L21" s="64"/>
      <c r="M21" s="55" t="s">
        <v>43</v>
      </c>
      <c r="N21" s="53">
        <f>LOOKUP(M$3:M$350,'TABLE DE VALEURS'!$A$1:$B$132)</f>
        <v>0</v>
      </c>
      <c r="O21" s="69"/>
      <c r="P21" s="55" t="s">
        <v>43</v>
      </c>
      <c r="Q21" s="57">
        <f>LOOKUP(P$3:P$350,'TABLE DE VALEURS'!$A$1:$B$132)</f>
        <v>0</v>
      </c>
      <c r="R21" s="58">
        <f t="shared" si="1"/>
        <v>0</v>
      </c>
      <c r="S21" s="90">
        <f t="shared" si="2"/>
        <v>7</v>
      </c>
    </row>
    <row r="22" spans="1:19" x14ac:dyDescent="0.3">
      <c r="A22" s="64"/>
      <c r="B22" s="65"/>
      <c r="C22" s="65"/>
      <c r="D22" s="65"/>
      <c r="E22" s="68"/>
      <c r="F22" s="64"/>
      <c r="G22" s="55" t="s">
        <v>43</v>
      </c>
      <c r="H22" s="53">
        <f>LOOKUP(G$3:G$350,'TABLE DE VALEURS'!$A$1:$B$132)</f>
        <v>0</v>
      </c>
      <c r="I22" s="64"/>
      <c r="J22" s="55" t="s">
        <v>43</v>
      </c>
      <c r="K22" s="53">
        <f>LOOKUP(J$3:J$350,'TABLE DE VALEURS'!$A$1:$B$132)</f>
        <v>0</v>
      </c>
      <c r="L22" s="64"/>
      <c r="M22" s="55" t="s">
        <v>43</v>
      </c>
      <c r="N22" s="53">
        <f>LOOKUP(M$3:M$350,'TABLE DE VALEURS'!$A$1:$B$132)</f>
        <v>0</v>
      </c>
      <c r="O22" s="69"/>
      <c r="P22" s="55" t="s">
        <v>43</v>
      </c>
      <c r="Q22" s="57">
        <f>LOOKUP(P$3:P$350,'TABLE DE VALEURS'!$A$1:$B$132)</f>
        <v>0</v>
      </c>
      <c r="R22" s="58">
        <f t="shared" si="1"/>
        <v>0</v>
      </c>
      <c r="S22" s="90">
        <f t="shared" si="2"/>
        <v>7</v>
      </c>
    </row>
    <row r="23" spans="1:19" x14ac:dyDescent="0.3">
      <c r="A23" s="64"/>
      <c r="B23" s="65"/>
      <c r="C23" s="65"/>
      <c r="D23" s="65"/>
      <c r="E23" s="68"/>
      <c r="F23" s="64"/>
      <c r="G23" s="55" t="s">
        <v>43</v>
      </c>
      <c r="H23" s="53">
        <f>LOOKUP(G$3:G$350,'TABLE DE VALEURS'!$A$1:$B$132)</f>
        <v>0</v>
      </c>
      <c r="I23" s="64"/>
      <c r="J23" s="55" t="s">
        <v>43</v>
      </c>
      <c r="K23" s="53">
        <f>LOOKUP(J$3:J$350,'TABLE DE VALEURS'!$A$1:$B$132)</f>
        <v>0</v>
      </c>
      <c r="L23" s="64"/>
      <c r="M23" s="55" t="s">
        <v>43</v>
      </c>
      <c r="N23" s="53">
        <f>LOOKUP(M$3:M$350,'TABLE DE VALEURS'!$A$1:$B$132)</f>
        <v>0</v>
      </c>
      <c r="O23" s="69"/>
      <c r="P23" s="55" t="s">
        <v>43</v>
      </c>
      <c r="Q23" s="57">
        <f>LOOKUP(P$3:P$350,'TABLE DE VALEURS'!$A$1:$B$132)</f>
        <v>0</v>
      </c>
      <c r="R23" s="58">
        <f t="shared" si="1"/>
        <v>0</v>
      </c>
      <c r="S23" s="90">
        <f t="shared" si="2"/>
        <v>7</v>
      </c>
    </row>
    <row r="24" spans="1:19" x14ac:dyDescent="0.3">
      <c r="A24" s="64"/>
      <c r="B24" s="65"/>
      <c r="C24" s="65"/>
      <c r="D24" s="65"/>
      <c r="E24" s="68"/>
      <c r="F24" s="64"/>
      <c r="G24" s="55" t="s">
        <v>43</v>
      </c>
      <c r="H24" s="53">
        <f>LOOKUP(G$3:G$350,'TABLE DE VALEURS'!$A$1:$B$132)</f>
        <v>0</v>
      </c>
      <c r="I24" s="64"/>
      <c r="J24" s="55" t="s">
        <v>43</v>
      </c>
      <c r="K24" s="53">
        <f>LOOKUP(J$3:J$350,'TABLE DE VALEURS'!$A$1:$B$132)</f>
        <v>0</v>
      </c>
      <c r="L24" s="64"/>
      <c r="M24" s="55" t="s">
        <v>43</v>
      </c>
      <c r="N24" s="53">
        <f>LOOKUP(M$3:M$350,'TABLE DE VALEURS'!$A$1:$B$132)</f>
        <v>0</v>
      </c>
      <c r="O24" s="69"/>
      <c r="P24" s="55" t="s">
        <v>43</v>
      </c>
      <c r="Q24" s="57">
        <f>LOOKUP(P$3:P$350,'TABLE DE VALEURS'!$A$1:$B$132)</f>
        <v>0</v>
      </c>
      <c r="R24" s="58">
        <f t="shared" si="1"/>
        <v>0</v>
      </c>
      <c r="S24" s="90">
        <f t="shared" si="2"/>
        <v>7</v>
      </c>
    </row>
    <row r="25" spans="1:19" x14ac:dyDescent="0.3">
      <c r="A25" s="64"/>
      <c r="B25" s="65"/>
      <c r="C25" s="65"/>
      <c r="D25" s="65"/>
      <c r="E25" s="68"/>
      <c r="F25" s="64"/>
      <c r="G25" s="55" t="s">
        <v>43</v>
      </c>
      <c r="H25" s="53">
        <f>LOOKUP(G$3:G$350,'TABLE DE VALEURS'!$A$1:$B$132)</f>
        <v>0</v>
      </c>
      <c r="I25" s="64"/>
      <c r="J25" s="55" t="s">
        <v>43</v>
      </c>
      <c r="K25" s="53">
        <f>LOOKUP(J$3:J$350,'TABLE DE VALEURS'!$A$1:$B$132)</f>
        <v>0</v>
      </c>
      <c r="L25" s="64"/>
      <c r="M25" s="55" t="s">
        <v>43</v>
      </c>
      <c r="N25" s="53">
        <f>LOOKUP(M$3:M$350,'TABLE DE VALEURS'!$A$1:$B$132)</f>
        <v>0</v>
      </c>
      <c r="O25" s="69"/>
      <c r="P25" s="55" t="s">
        <v>43</v>
      </c>
      <c r="Q25" s="57">
        <f>LOOKUP(P$3:P$350,'TABLE DE VALEURS'!$A$1:$B$132)</f>
        <v>0</v>
      </c>
      <c r="R25" s="58">
        <f t="shared" si="1"/>
        <v>0</v>
      </c>
      <c r="S25" s="90">
        <f t="shared" si="2"/>
        <v>7</v>
      </c>
    </row>
    <row r="26" spans="1:19" x14ac:dyDescent="0.3">
      <c r="A26" s="64"/>
      <c r="B26" s="65"/>
      <c r="C26" s="65"/>
      <c r="D26" s="65"/>
      <c r="E26" s="68"/>
      <c r="F26" s="64"/>
      <c r="G26" s="55" t="s">
        <v>43</v>
      </c>
      <c r="H26" s="53">
        <f>LOOKUP(G$3:G$350,'TABLE DE VALEURS'!$A$1:$B$132)</f>
        <v>0</v>
      </c>
      <c r="I26" s="64"/>
      <c r="J26" s="55" t="s">
        <v>43</v>
      </c>
      <c r="K26" s="53">
        <f>LOOKUP(J$3:J$350,'TABLE DE VALEURS'!$A$1:$B$132)</f>
        <v>0</v>
      </c>
      <c r="L26" s="64"/>
      <c r="M26" s="55" t="s">
        <v>43</v>
      </c>
      <c r="N26" s="53">
        <f>LOOKUP(M$3:M$350,'TABLE DE VALEURS'!$A$1:$B$132)</f>
        <v>0</v>
      </c>
      <c r="O26" s="69"/>
      <c r="P26" s="55" t="s">
        <v>43</v>
      </c>
      <c r="Q26" s="57">
        <f>LOOKUP(P$3:P$350,'TABLE DE VALEURS'!$A$1:$B$132)</f>
        <v>0</v>
      </c>
      <c r="R26" s="58">
        <f t="shared" si="1"/>
        <v>0</v>
      </c>
      <c r="S26" s="90">
        <f t="shared" si="2"/>
        <v>7</v>
      </c>
    </row>
    <row r="27" spans="1:19" x14ac:dyDescent="0.3">
      <c r="A27" s="64"/>
      <c r="B27" s="65"/>
      <c r="C27" s="65"/>
      <c r="D27" s="65"/>
      <c r="E27" s="68"/>
      <c r="F27" s="64"/>
      <c r="G27" s="55" t="s">
        <v>43</v>
      </c>
      <c r="H27" s="53">
        <f>LOOKUP(G$3:G$350,'TABLE DE VALEURS'!$A$1:$B$132)</f>
        <v>0</v>
      </c>
      <c r="I27" s="64"/>
      <c r="J27" s="55" t="s">
        <v>43</v>
      </c>
      <c r="K27" s="53">
        <f>LOOKUP(J$3:J$350,'TABLE DE VALEURS'!$A$1:$B$132)</f>
        <v>0</v>
      </c>
      <c r="L27" s="64"/>
      <c r="M27" s="55" t="s">
        <v>43</v>
      </c>
      <c r="N27" s="53">
        <f>LOOKUP(M$3:M$350,'TABLE DE VALEURS'!$A$1:$B$132)</f>
        <v>0</v>
      </c>
      <c r="O27" s="69"/>
      <c r="P27" s="55" t="s">
        <v>43</v>
      </c>
      <c r="Q27" s="57">
        <f>LOOKUP(P$3:P$350,'TABLE DE VALEURS'!$A$1:$B$132)</f>
        <v>0</v>
      </c>
      <c r="R27" s="58">
        <f t="shared" si="1"/>
        <v>0</v>
      </c>
      <c r="S27" s="90">
        <f t="shared" si="2"/>
        <v>7</v>
      </c>
    </row>
    <row r="28" spans="1:19" x14ac:dyDescent="0.3">
      <c r="A28" s="64"/>
      <c r="B28" s="65"/>
      <c r="C28" s="65"/>
      <c r="D28" s="65"/>
      <c r="E28" s="68"/>
      <c r="F28" s="64"/>
      <c r="G28" s="55" t="s">
        <v>43</v>
      </c>
      <c r="H28" s="53">
        <f>LOOKUP(G$3:G$350,'TABLE DE VALEURS'!$A$1:$B$132)</f>
        <v>0</v>
      </c>
      <c r="I28" s="64"/>
      <c r="J28" s="55" t="s">
        <v>43</v>
      </c>
      <c r="K28" s="53">
        <f>LOOKUP(J$3:J$350,'TABLE DE VALEURS'!$A$1:$B$132)</f>
        <v>0</v>
      </c>
      <c r="L28" s="64"/>
      <c r="M28" s="55" t="s">
        <v>43</v>
      </c>
      <c r="N28" s="53">
        <f>LOOKUP(M$3:M$350,'TABLE DE VALEURS'!$A$1:$B$132)</f>
        <v>0</v>
      </c>
      <c r="O28" s="69"/>
      <c r="P28" s="55" t="s">
        <v>43</v>
      </c>
      <c r="Q28" s="57">
        <f>LOOKUP(P$3:P$350,'TABLE DE VALEURS'!$A$1:$B$132)</f>
        <v>0</v>
      </c>
      <c r="R28" s="58">
        <f t="shared" si="1"/>
        <v>0</v>
      </c>
      <c r="S28" s="90">
        <f t="shared" si="2"/>
        <v>7</v>
      </c>
    </row>
    <row r="29" spans="1:19" x14ac:dyDescent="0.3">
      <c r="A29" s="64"/>
      <c r="B29" s="65"/>
      <c r="C29" s="65"/>
      <c r="D29" s="65"/>
      <c r="E29" s="68"/>
      <c r="F29" s="64"/>
      <c r="G29" s="55" t="s">
        <v>43</v>
      </c>
      <c r="H29" s="53">
        <f>LOOKUP(G$3:G$350,'TABLE DE VALEURS'!$A$1:$B$132)</f>
        <v>0</v>
      </c>
      <c r="I29" s="64"/>
      <c r="J29" s="55" t="s">
        <v>43</v>
      </c>
      <c r="K29" s="53">
        <f>LOOKUP(J$3:J$350,'TABLE DE VALEURS'!$A$1:$B$132)</f>
        <v>0</v>
      </c>
      <c r="L29" s="64"/>
      <c r="M29" s="55" t="s">
        <v>43</v>
      </c>
      <c r="N29" s="53">
        <f>LOOKUP(M$3:M$350,'TABLE DE VALEURS'!$A$1:$B$132)</f>
        <v>0</v>
      </c>
      <c r="O29" s="69"/>
      <c r="P29" s="55" t="s">
        <v>43</v>
      </c>
      <c r="Q29" s="57">
        <f>LOOKUP(P$3:P$350,'TABLE DE VALEURS'!$A$1:$B$132)</f>
        <v>0</v>
      </c>
      <c r="R29" s="58">
        <f t="shared" si="1"/>
        <v>0</v>
      </c>
      <c r="S29" s="90">
        <f t="shared" si="2"/>
        <v>7</v>
      </c>
    </row>
    <row r="30" spans="1:19" x14ac:dyDescent="0.3">
      <c r="A30" s="64"/>
      <c r="B30" s="65"/>
      <c r="C30" s="65"/>
      <c r="D30" s="65"/>
      <c r="E30" s="68"/>
      <c r="F30" s="64"/>
      <c r="G30" s="55" t="s">
        <v>43</v>
      </c>
      <c r="H30" s="53">
        <f>LOOKUP(G$3:G$350,'TABLE DE VALEURS'!$A$1:$B$132)</f>
        <v>0</v>
      </c>
      <c r="I30" s="64"/>
      <c r="J30" s="55" t="s">
        <v>43</v>
      </c>
      <c r="K30" s="53">
        <f>LOOKUP(J$3:J$350,'TABLE DE VALEURS'!$A$1:$B$132)</f>
        <v>0</v>
      </c>
      <c r="L30" s="64"/>
      <c r="M30" s="55" t="s">
        <v>43</v>
      </c>
      <c r="N30" s="53">
        <f>LOOKUP(M$3:M$350,'TABLE DE VALEURS'!$A$1:$B$132)</f>
        <v>0</v>
      </c>
      <c r="O30" s="69"/>
      <c r="P30" s="55" t="s">
        <v>43</v>
      </c>
      <c r="Q30" s="57">
        <f>LOOKUP(P$3:P$350,'TABLE DE VALEURS'!$A$1:$B$132)</f>
        <v>0</v>
      </c>
      <c r="R30" s="58">
        <f t="shared" si="1"/>
        <v>0</v>
      </c>
      <c r="S30" s="90">
        <f t="shared" si="2"/>
        <v>7</v>
      </c>
    </row>
    <row r="31" spans="1:19" x14ac:dyDescent="0.3">
      <c r="A31" s="64"/>
      <c r="B31" s="65"/>
      <c r="C31" s="65"/>
      <c r="D31" s="65"/>
      <c r="E31" s="68"/>
      <c r="F31" s="64"/>
      <c r="G31" s="55" t="s">
        <v>43</v>
      </c>
      <c r="H31" s="53">
        <f>LOOKUP(G$3:G$350,'TABLE DE VALEURS'!$A$1:$B$132)</f>
        <v>0</v>
      </c>
      <c r="I31" s="64"/>
      <c r="J31" s="55" t="s">
        <v>43</v>
      </c>
      <c r="K31" s="53">
        <f>LOOKUP(J$3:J$350,'TABLE DE VALEURS'!$A$1:$B$132)</f>
        <v>0</v>
      </c>
      <c r="L31" s="64"/>
      <c r="M31" s="55" t="s">
        <v>43</v>
      </c>
      <c r="N31" s="53">
        <f>LOOKUP(M$3:M$350,'TABLE DE VALEURS'!$A$1:$B$132)</f>
        <v>0</v>
      </c>
      <c r="O31" s="69"/>
      <c r="P31" s="55" t="s">
        <v>43</v>
      </c>
      <c r="Q31" s="57">
        <f>LOOKUP(P$3:P$350,'TABLE DE VALEURS'!$A$1:$B$132)</f>
        <v>0</v>
      </c>
      <c r="R31" s="58">
        <f t="shared" si="1"/>
        <v>0</v>
      </c>
      <c r="S31" s="90">
        <f t="shared" si="2"/>
        <v>7</v>
      </c>
    </row>
    <row r="32" spans="1:19" x14ac:dyDescent="0.3">
      <c r="A32" s="64"/>
      <c r="B32" s="65"/>
      <c r="C32" s="65"/>
      <c r="D32" s="65"/>
      <c r="E32" s="68"/>
      <c r="F32" s="64"/>
      <c r="G32" s="55" t="s">
        <v>43</v>
      </c>
      <c r="H32" s="53">
        <f>LOOKUP(G$3:G$350,'TABLE DE VALEURS'!$A$1:$B$132)</f>
        <v>0</v>
      </c>
      <c r="I32" s="64"/>
      <c r="J32" s="55" t="s">
        <v>43</v>
      </c>
      <c r="K32" s="53">
        <f>LOOKUP(J$3:J$350,'TABLE DE VALEURS'!$A$1:$B$132)</f>
        <v>0</v>
      </c>
      <c r="L32" s="64"/>
      <c r="M32" s="55" t="s">
        <v>43</v>
      </c>
      <c r="N32" s="53">
        <f>LOOKUP(M$3:M$350,'TABLE DE VALEURS'!$A$1:$B$132)</f>
        <v>0</v>
      </c>
      <c r="O32" s="69"/>
      <c r="P32" s="55" t="s">
        <v>43</v>
      </c>
      <c r="Q32" s="57">
        <f>LOOKUP(P$3:P$350,'TABLE DE VALEURS'!$A$1:$B$132)</f>
        <v>0</v>
      </c>
      <c r="R32" s="58">
        <f t="shared" si="1"/>
        <v>0</v>
      </c>
      <c r="S32" s="90">
        <f t="shared" si="2"/>
        <v>7</v>
      </c>
    </row>
    <row r="33" spans="1:19" x14ac:dyDescent="0.3">
      <c r="A33" s="64"/>
      <c r="B33" s="65"/>
      <c r="C33" s="65"/>
      <c r="D33" s="65"/>
      <c r="E33" s="68"/>
      <c r="F33" s="64"/>
      <c r="G33" s="55" t="s">
        <v>43</v>
      </c>
      <c r="H33" s="53">
        <f>LOOKUP(G$3:G$350,'TABLE DE VALEURS'!$A$1:$B$132)</f>
        <v>0</v>
      </c>
      <c r="I33" s="64"/>
      <c r="J33" s="55" t="s">
        <v>43</v>
      </c>
      <c r="K33" s="53">
        <f>LOOKUP(J$3:J$350,'TABLE DE VALEURS'!$A$1:$B$132)</f>
        <v>0</v>
      </c>
      <c r="L33" s="64"/>
      <c r="M33" s="55" t="s">
        <v>43</v>
      </c>
      <c r="N33" s="53">
        <f>LOOKUP(M$3:M$350,'TABLE DE VALEURS'!$A$1:$B$132)</f>
        <v>0</v>
      </c>
      <c r="O33" s="69"/>
      <c r="P33" s="55" t="s">
        <v>43</v>
      </c>
      <c r="Q33" s="57">
        <f>LOOKUP(P$3:P$350,'TABLE DE VALEURS'!$A$1:$B$132)</f>
        <v>0</v>
      </c>
      <c r="R33" s="58">
        <f t="shared" si="1"/>
        <v>0</v>
      </c>
      <c r="S33" s="90">
        <f t="shared" si="2"/>
        <v>7</v>
      </c>
    </row>
    <row r="34" spans="1:19" x14ac:dyDescent="0.3">
      <c r="A34" s="64"/>
      <c r="B34" s="65"/>
      <c r="C34" s="65"/>
      <c r="D34" s="65"/>
      <c r="E34" s="68"/>
      <c r="F34" s="64"/>
      <c r="G34" s="55" t="s">
        <v>43</v>
      </c>
      <c r="H34" s="53">
        <f>LOOKUP(G$3:G$350,'TABLE DE VALEURS'!$A$1:$B$132)</f>
        <v>0</v>
      </c>
      <c r="I34" s="64"/>
      <c r="J34" s="55" t="s">
        <v>43</v>
      </c>
      <c r="K34" s="53">
        <f>LOOKUP(J$3:J$350,'TABLE DE VALEURS'!$A$1:$B$132)</f>
        <v>0</v>
      </c>
      <c r="L34" s="64"/>
      <c r="M34" s="55" t="s">
        <v>43</v>
      </c>
      <c r="N34" s="53">
        <f>LOOKUP(M$3:M$350,'TABLE DE VALEURS'!$A$1:$B$132)</f>
        <v>0</v>
      </c>
      <c r="O34" s="69"/>
      <c r="P34" s="55" t="s">
        <v>43</v>
      </c>
      <c r="Q34" s="57">
        <f>LOOKUP(P$3:P$350,'TABLE DE VALEURS'!$A$1:$B$132)</f>
        <v>0</v>
      </c>
      <c r="R34" s="58">
        <f t="shared" si="1"/>
        <v>0</v>
      </c>
      <c r="S34" s="90">
        <f t="shared" si="2"/>
        <v>7</v>
      </c>
    </row>
    <row r="35" spans="1:19" x14ac:dyDescent="0.3">
      <c r="A35" s="64"/>
      <c r="B35" s="65"/>
      <c r="C35" s="65"/>
      <c r="D35" s="65"/>
      <c r="E35" s="68"/>
      <c r="F35" s="64"/>
      <c r="G35" s="55" t="s">
        <v>43</v>
      </c>
      <c r="H35" s="53">
        <f>LOOKUP(G$3:G$350,'TABLE DE VALEURS'!$A$1:$B$132)</f>
        <v>0</v>
      </c>
      <c r="I35" s="64"/>
      <c r="J35" s="55" t="s">
        <v>43</v>
      </c>
      <c r="K35" s="53">
        <f>LOOKUP(J$3:J$350,'TABLE DE VALEURS'!$A$1:$B$132)</f>
        <v>0</v>
      </c>
      <c r="L35" s="64"/>
      <c r="M35" s="55" t="s">
        <v>43</v>
      </c>
      <c r="N35" s="53">
        <f>LOOKUP(M$3:M$350,'TABLE DE VALEURS'!$A$1:$B$132)</f>
        <v>0</v>
      </c>
      <c r="O35" s="69"/>
      <c r="P35" s="55" t="s">
        <v>43</v>
      </c>
      <c r="Q35" s="57">
        <f>LOOKUP(P$3:P$350,'TABLE DE VALEURS'!$A$1:$B$132)</f>
        <v>0</v>
      </c>
      <c r="R35" s="58">
        <f t="shared" si="1"/>
        <v>0</v>
      </c>
      <c r="S35" s="90">
        <f t="shared" si="2"/>
        <v>7</v>
      </c>
    </row>
    <row r="36" spans="1:19" x14ac:dyDescent="0.3">
      <c r="A36" s="64"/>
      <c r="B36" s="65"/>
      <c r="C36" s="65"/>
      <c r="D36" s="65"/>
      <c r="E36" s="68"/>
      <c r="F36" s="64"/>
      <c r="G36" s="55" t="s">
        <v>43</v>
      </c>
      <c r="H36" s="53">
        <f>LOOKUP(G$3:G$350,'TABLE DE VALEURS'!$A$1:$B$132)</f>
        <v>0</v>
      </c>
      <c r="I36" s="64"/>
      <c r="J36" s="55" t="s">
        <v>43</v>
      </c>
      <c r="K36" s="53">
        <f>LOOKUP(J$3:J$350,'TABLE DE VALEURS'!$A$1:$B$132)</f>
        <v>0</v>
      </c>
      <c r="L36" s="64"/>
      <c r="M36" s="55" t="s">
        <v>43</v>
      </c>
      <c r="N36" s="53">
        <f>LOOKUP(M$3:M$350,'TABLE DE VALEURS'!$A$1:$B$132)</f>
        <v>0</v>
      </c>
      <c r="O36" s="69"/>
      <c r="P36" s="55" t="s">
        <v>43</v>
      </c>
      <c r="Q36" s="57">
        <f>LOOKUP(P$3:P$350,'TABLE DE VALEURS'!$A$1:$B$132)</f>
        <v>0</v>
      </c>
      <c r="R36" s="58">
        <f t="shared" si="1"/>
        <v>0</v>
      </c>
      <c r="S36" s="90">
        <f t="shared" si="2"/>
        <v>7</v>
      </c>
    </row>
    <row r="37" spans="1:19" x14ac:dyDescent="0.3">
      <c r="A37" s="64"/>
      <c r="B37" s="65"/>
      <c r="C37" s="65"/>
      <c r="D37" s="65"/>
      <c r="E37" s="68"/>
      <c r="F37" s="64"/>
      <c r="G37" s="55" t="s">
        <v>43</v>
      </c>
      <c r="H37" s="53">
        <f>LOOKUP(G$3:G$350,'TABLE DE VALEURS'!$A$1:$B$132)</f>
        <v>0</v>
      </c>
      <c r="I37" s="64"/>
      <c r="J37" s="55" t="s">
        <v>43</v>
      </c>
      <c r="K37" s="53">
        <f>LOOKUP(J$3:J$350,'TABLE DE VALEURS'!$A$1:$B$132)</f>
        <v>0</v>
      </c>
      <c r="L37" s="64"/>
      <c r="M37" s="55" t="s">
        <v>43</v>
      </c>
      <c r="N37" s="53">
        <f>LOOKUP(M$3:M$350,'TABLE DE VALEURS'!$A$1:$B$132)</f>
        <v>0</v>
      </c>
      <c r="O37" s="69"/>
      <c r="P37" s="55" t="s">
        <v>43</v>
      </c>
      <c r="Q37" s="57">
        <f>LOOKUP(P$3:P$350,'TABLE DE VALEURS'!$A$1:$B$132)</f>
        <v>0</v>
      </c>
      <c r="R37" s="58">
        <f t="shared" si="1"/>
        <v>0</v>
      </c>
      <c r="S37" s="90">
        <f t="shared" si="2"/>
        <v>7</v>
      </c>
    </row>
    <row r="38" spans="1:19" x14ac:dyDescent="0.3">
      <c r="A38" s="64"/>
      <c r="B38" s="65"/>
      <c r="C38" s="65"/>
      <c r="D38" s="65"/>
      <c r="E38" s="68"/>
      <c r="F38" s="64"/>
      <c r="G38" s="55" t="s">
        <v>43</v>
      </c>
      <c r="H38" s="53">
        <f>LOOKUP(G$3:G$350,'TABLE DE VALEURS'!$A$1:$B$132)</f>
        <v>0</v>
      </c>
      <c r="I38" s="64"/>
      <c r="J38" s="55" t="s">
        <v>43</v>
      </c>
      <c r="K38" s="53">
        <f>LOOKUP(J$3:J$350,'TABLE DE VALEURS'!$A$1:$B$132)</f>
        <v>0</v>
      </c>
      <c r="L38" s="64"/>
      <c r="M38" s="55" t="s">
        <v>43</v>
      </c>
      <c r="N38" s="53">
        <f>LOOKUP(M$3:M$350,'TABLE DE VALEURS'!$A$1:$B$132)</f>
        <v>0</v>
      </c>
      <c r="O38" s="69"/>
      <c r="P38" s="55" t="s">
        <v>43</v>
      </c>
      <c r="Q38" s="57">
        <f>LOOKUP(P$3:P$350,'TABLE DE VALEURS'!$A$1:$B$132)</f>
        <v>0</v>
      </c>
      <c r="R38" s="58">
        <f t="shared" si="1"/>
        <v>0</v>
      </c>
      <c r="S38" s="90">
        <f t="shared" si="2"/>
        <v>7</v>
      </c>
    </row>
    <row r="39" spans="1:19" x14ac:dyDescent="0.3">
      <c r="A39" s="64"/>
      <c r="B39" s="65"/>
      <c r="C39" s="65"/>
      <c r="D39" s="65"/>
      <c r="E39" s="68"/>
      <c r="F39" s="64"/>
      <c r="G39" s="55" t="s">
        <v>43</v>
      </c>
      <c r="H39" s="53">
        <f>LOOKUP(G$3:G$350,'TABLE DE VALEURS'!$A$1:$B$132)</f>
        <v>0</v>
      </c>
      <c r="I39" s="64"/>
      <c r="J39" s="55" t="s">
        <v>43</v>
      </c>
      <c r="K39" s="53">
        <f>LOOKUP(J$3:J$350,'TABLE DE VALEURS'!$A$1:$B$132)</f>
        <v>0</v>
      </c>
      <c r="L39" s="64"/>
      <c r="M39" s="55" t="s">
        <v>43</v>
      </c>
      <c r="N39" s="53">
        <f>LOOKUP(M$3:M$350,'TABLE DE VALEURS'!$A$1:$B$132)</f>
        <v>0</v>
      </c>
      <c r="O39" s="69"/>
      <c r="P39" s="55" t="s">
        <v>43</v>
      </c>
      <c r="Q39" s="57">
        <f>LOOKUP(P$3:P$350,'TABLE DE VALEURS'!$A$1:$B$132)</f>
        <v>0</v>
      </c>
      <c r="R39" s="58">
        <f t="shared" si="1"/>
        <v>0</v>
      </c>
      <c r="S39" s="90">
        <f t="shared" si="2"/>
        <v>7</v>
      </c>
    </row>
    <row r="40" spans="1:19" x14ac:dyDescent="0.3">
      <c r="A40" s="64"/>
      <c r="B40" s="65"/>
      <c r="C40" s="65"/>
      <c r="D40" s="65"/>
      <c r="E40" s="68"/>
      <c r="F40" s="64"/>
      <c r="G40" s="55" t="s">
        <v>43</v>
      </c>
      <c r="H40" s="53">
        <f>LOOKUP(G$3:G$350,'TABLE DE VALEURS'!$A$1:$B$132)</f>
        <v>0</v>
      </c>
      <c r="I40" s="64"/>
      <c r="J40" s="55" t="s">
        <v>43</v>
      </c>
      <c r="K40" s="53">
        <f>LOOKUP(J$3:J$350,'TABLE DE VALEURS'!$A$1:$B$132)</f>
        <v>0</v>
      </c>
      <c r="L40" s="64"/>
      <c r="M40" s="55" t="s">
        <v>43</v>
      </c>
      <c r="N40" s="53">
        <f>LOOKUP(M$3:M$350,'TABLE DE VALEURS'!$A$1:$B$132)</f>
        <v>0</v>
      </c>
      <c r="O40" s="69"/>
      <c r="P40" s="55" t="s">
        <v>43</v>
      </c>
      <c r="Q40" s="57">
        <f>LOOKUP(P$3:P$350,'TABLE DE VALEURS'!$A$1:$B$132)</f>
        <v>0</v>
      </c>
      <c r="R40" s="58">
        <f t="shared" si="1"/>
        <v>0</v>
      </c>
      <c r="S40" s="90">
        <f t="shared" si="2"/>
        <v>7</v>
      </c>
    </row>
    <row r="41" spans="1:19" x14ac:dyDescent="0.3">
      <c r="A41" s="64"/>
      <c r="B41" s="65"/>
      <c r="C41" s="65"/>
      <c r="D41" s="65"/>
      <c r="E41" s="68"/>
      <c r="F41" s="64"/>
      <c r="G41" s="55" t="s">
        <v>43</v>
      </c>
      <c r="H41" s="53">
        <f>LOOKUP(G$3:G$350,'TABLE DE VALEURS'!$A$1:$B$132)</f>
        <v>0</v>
      </c>
      <c r="I41" s="64"/>
      <c r="J41" s="55" t="s">
        <v>43</v>
      </c>
      <c r="K41" s="53">
        <f>LOOKUP(J$3:J$350,'TABLE DE VALEURS'!$A$1:$B$132)</f>
        <v>0</v>
      </c>
      <c r="L41" s="64"/>
      <c r="M41" s="55" t="s">
        <v>43</v>
      </c>
      <c r="N41" s="53">
        <f>LOOKUP(M$3:M$350,'TABLE DE VALEURS'!$A$1:$B$132)</f>
        <v>0</v>
      </c>
      <c r="O41" s="69"/>
      <c r="P41" s="55" t="s">
        <v>43</v>
      </c>
      <c r="Q41" s="57">
        <f>LOOKUP(P$3:P$350,'TABLE DE VALEURS'!$A$1:$B$132)</f>
        <v>0</v>
      </c>
      <c r="R41" s="58">
        <f t="shared" si="1"/>
        <v>0</v>
      </c>
      <c r="S41" s="90">
        <f t="shared" si="2"/>
        <v>7</v>
      </c>
    </row>
    <row r="42" spans="1:19" x14ac:dyDescent="0.3">
      <c r="A42" s="64"/>
      <c r="B42" s="65"/>
      <c r="C42" s="65"/>
      <c r="D42" s="65"/>
      <c r="E42" s="68"/>
      <c r="F42" s="64"/>
      <c r="G42" s="55" t="s">
        <v>43</v>
      </c>
      <c r="H42" s="53">
        <f>LOOKUP(G$3:G$350,'TABLE DE VALEURS'!$A$1:$B$132)</f>
        <v>0</v>
      </c>
      <c r="I42" s="64"/>
      <c r="J42" s="55" t="s">
        <v>43</v>
      </c>
      <c r="K42" s="53">
        <f>LOOKUP(J$3:J$350,'TABLE DE VALEURS'!$A$1:$B$132)</f>
        <v>0</v>
      </c>
      <c r="L42" s="64"/>
      <c r="M42" s="55" t="s">
        <v>43</v>
      </c>
      <c r="N42" s="53">
        <f>LOOKUP(M$3:M$350,'TABLE DE VALEURS'!$A$1:$B$132)</f>
        <v>0</v>
      </c>
      <c r="O42" s="69"/>
      <c r="P42" s="55" t="s">
        <v>43</v>
      </c>
      <c r="Q42" s="57">
        <f>LOOKUP(P$3:P$350,'TABLE DE VALEURS'!$A$1:$B$132)</f>
        <v>0</v>
      </c>
      <c r="R42" s="58">
        <f t="shared" si="1"/>
        <v>0</v>
      </c>
      <c r="S42" s="90">
        <f t="shared" si="2"/>
        <v>7</v>
      </c>
    </row>
    <row r="43" spans="1:19" x14ac:dyDescent="0.3">
      <c r="A43" s="64"/>
      <c r="B43" s="65"/>
      <c r="C43" s="65"/>
      <c r="D43" s="65"/>
      <c r="E43" s="68"/>
      <c r="F43" s="64"/>
      <c r="G43" s="55" t="s">
        <v>43</v>
      </c>
      <c r="H43" s="53">
        <f>LOOKUP(G$3:G$350,'TABLE DE VALEURS'!$A$1:$B$132)</f>
        <v>0</v>
      </c>
      <c r="I43" s="64"/>
      <c r="J43" s="55" t="s">
        <v>43</v>
      </c>
      <c r="K43" s="53">
        <f>LOOKUP(J$3:J$350,'TABLE DE VALEURS'!$A$1:$B$132)</f>
        <v>0</v>
      </c>
      <c r="L43" s="64"/>
      <c r="M43" s="55" t="s">
        <v>43</v>
      </c>
      <c r="N43" s="53">
        <f>LOOKUP(M$3:M$350,'TABLE DE VALEURS'!$A$1:$B$132)</f>
        <v>0</v>
      </c>
      <c r="O43" s="69"/>
      <c r="P43" s="55" t="s">
        <v>43</v>
      </c>
      <c r="Q43" s="57">
        <f>LOOKUP(P$3:P$350,'TABLE DE VALEURS'!$A$1:$B$132)</f>
        <v>0</v>
      </c>
      <c r="R43" s="58">
        <f t="shared" si="1"/>
        <v>0</v>
      </c>
      <c r="S43" s="90">
        <f t="shared" si="2"/>
        <v>7</v>
      </c>
    </row>
    <row r="44" spans="1:19" x14ac:dyDescent="0.3">
      <c r="A44" s="64"/>
      <c r="B44" s="65"/>
      <c r="C44" s="65"/>
      <c r="D44" s="65"/>
      <c r="E44" s="68"/>
      <c r="F44" s="64"/>
      <c r="G44" s="55" t="s">
        <v>43</v>
      </c>
      <c r="H44" s="53">
        <f>LOOKUP(G$3:G$350,'TABLE DE VALEURS'!$A$1:$B$132)</f>
        <v>0</v>
      </c>
      <c r="I44" s="64"/>
      <c r="J44" s="55" t="s">
        <v>43</v>
      </c>
      <c r="K44" s="53">
        <f>LOOKUP(J$3:J$350,'TABLE DE VALEURS'!$A$1:$B$132)</f>
        <v>0</v>
      </c>
      <c r="L44" s="64"/>
      <c r="M44" s="55" t="s">
        <v>43</v>
      </c>
      <c r="N44" s="53">
        <f>LOOKUP(M$3:M$350,'TABLE DE VALEURS'!$A$1:$B$132)</f>
        <v>0</v>
      </c>
      <c r="O44" s="69"/>
      <c r="P44" s="55" t="s">
        <v>43</v>
      </c>
      <c r="Q44" s="57">
        <f>LOOKUP(P$3:P$350,'TABLE DE VALEURS'!$A$1:$B$132)</f>
        <v>0</v>
      </c>
      <c r="R44" s="58">
        <f t="shared" si="1"/>
        <v>0</v>
      </c>
      <c r="S44" s="90">
        <f t="shared" si="2"/>
        <v>7</v>
      </c>
    </row>
    <row r="45" spans="1:19" x14ac:dyDescent="0.3">
      <c r="A45" s="64"/>
      <c r="B45" s="65"/>
      <c r="C45" s="65"/>
      <c r="D45" s="65"/>
      <c r="E45" s="68"/>
      <c r="F45" s="64"/>
      <c r="G45" s="55" t="s">
        <v>43</v>
      </c>
      <c r="H45" s="53">
        <f>LOOKUP(G$3:G$350,'TABLE DE VALEURS'!$A$1:$B$132)</f>
        <v>0</v>
      </c>
      <c r="I45" s="64"/>
      <c r="J45" s="55" t="s">
        <v>43</v>
      </c>
      <c r="K45" s="53">
        <f>LOOKUP(J$3:J$350,'TABLE DE VALEURS'!$A$1:$B$132)</f>
        <v>0</v>
      </c>
      <c r="L45" s="64"/>
      <c r="M45" s="55" t="s">
        <v>43</v>
      </c>
      <c r="N45" s="53">
        <f>LOOKUP(M$3:M$350,'TABLE DE VALEURS'!$A$1:$B$132)</f>
        <v>0</v>
      </c>
      <c r="O45" s="69"/>
      <c r="P45" s="55" t="s">
        <v>43</v>
      </c>
      <c r="Q45" s="57">
        <f>LOOKUP(P$3:P$350,'TABLE DE VALEURS'!$A$1:$B$132)</f>
        <v>0</v>
      </c>
      <c r="R45" s="58">
        <f t="shared" si="1"/>
        <v>0</v>
      </c>
      <c r="S45" s="90">
        <f t="shared" si="2"/>
        <v>7</v>
      </c>
    </row>
    <row r="46" spans="1:19" x14ac:dyDescent="0.3">
      <c r="A46" s="64"/>
      <c r="B46" s="65"/>
      <c r="C46" s="65"/>
      <c r="D46" s="65"/>
      <c r="E46" s="68"/>
      <c r="F46" s="64"/>
      <c r="G46" s="55" t="s">
        <v>43</v>
      </c>
      <c r="H46" s="53">
        <f>LOOKUP(G$3:G$350,'TABLE DE VALEURS'!$A$1:$B$132)</f>
        <v>0</v>
      </c>
      <c r="I46" s="64"/>
      <c r="J46" s="55" t="s">
        <v>43</v>
      </c>
      <c r="K46" s="53">
        <f>LOOKUP(J$3:J$350,'TABLE DE VALEURS'!$A$1:$B$132)</f>
        <v>0</v>
      </c>
      <c r="L46" s="64"/>
      <c r="M46" s="55" t="s">
        <v>43</v>
      </c>
      <c r="N46" s="53">
        <f>LOOKUP(M$3:M$350,'TABLE DE VALEURS'!$A$1:$B$132)</f>
        <v>0</v>
      </c>
      <c r="O46" s="69"/>
      <c r="P46" s="55" t="s">
        <v>43</v>
      </c>
      <c r="Q46" s="57">
        <f>LOOKUP(P$3:P$350,'TABLE DE VALEURS'!$A$1:$B$132)</f>
        <v>0</v>
      </c>
      <c r="R46" s="58">
        <f t="shared" si="1"/>
        <v>0</v>
      </c>
      <c r="S46" s="90">
        <f t="shared" si="2"/>
        <v>7</v>
      </c>
    </row>
    <row r="47" spans="1:19" x14ac:dyDescent="0.3">
      <c r="A47" s="64"/>
      <c r="B47" s="65"/>
      <c r="C47" s="65"/>
      <c r="D47" s="65"/>
      <c r="E47" s="68"/>
      <c r="F47" s="64"/>
      <c r="G47" s="55" t="s">
        <v>43</v>
      </c>
      <c r="H47" s="53">
        <f>LOOKUP(G$3:G$350,'TABLE DE VALEURS'!$A$1:$B$132)</f>
        <v>0</v>
      </c>
      <c r="I47" s="64"/>
      <c r="J47" s="55" t="s">
        <v>43</v>
      </c>
      <c r="K47" s="53">
        <f>LOOKUP(J$3:J$350,'TABLE DE VALEURS'!$A$1:$B$132)</f>
        <v>0</v>
      </c>
      <c r="L47" s="64"/>
      <c r="M47" s="55" t="s">
        <v>43</v>
      </c>
      <c r="N47" s="53">
        <f>LOOKUP(M$3:M$350,'TABLE DE VALEURS'!$A$1:$B$132)</f>
        <v>0</v>
      </c>
      <c r="O47" s="69"/>
      <c r="P47" s="55" t="s">
        <v>43</v>
      </c>
      <c r="Q47" s="57">
        <f>LOOKUP(P$3:P$350,'TABLE DE VALEURS'!$A$1:$B$132)</f>
        <v>0</v>
      </c>
      <c r="R47" s="58">
        <f t="shared" si="1"/>
        <v>0</v>
      </c>
      <c r="S47" s="90">
        <f t="shared" si="2"/>
        <v>7</v>
      </c>
    </row>
    <row r="48" spans="1:19" x14ac:dyDescent="0.3">
      <c r="A48" s="64"/>
      <c r="B48" s="65"/>
      <c r="C48" s="65"/>
      <c r="D48" s="65"/>
      <c r="E48" s="68"/>
      <c r="F48" s="64"/>
      <c r="G48" s="55" t="s">
        <v>43</v>
      </c>
      <c r="H48" s="53">
        <f>LOOKUP(G$3:G$350,'TABLE DE VALEURS'!$A$1:$B$132)</f>
        <v>0</v>
      </c>
      <c r="I48" s="64"/>
      <c r="J48" s="55" t="s">
        <v>43</v>
      </c>
      <c r="K48" s="53">
        <f>LOOKUP(J$3:J$350,'TABLE DE VALEURS'!$A$1:$B$132)</f>
        <v>0</v>
      </c>
      <c r="L48" s="64"/>
      <c r="M48" s="55" t="s">
        <v>43</v>
      </c>
      <c r="N48" s="53">
        <f>LOOKUP(M$3:M$350,'TABLE DE VALEURS'!$A$1:$B$132)</f>
        <v>0</v>
      </c>
      <c r="O48" s="69"/>
      <c r="P48" s="55" t="s">
        <v>43</v>
      </c>
      <c r="Q48" s="57">
        <f>LOOKUP(P$3:P$350,'TABLE DE VALEURS'!$A$1:$B$132)</f>
        <v>0</v>
      </c>
      <c r="R48" s="58">
        <f t="shared" si="1"/>
        <v>0</v>
      </c>
      <c r="S48" s="90">
        <f t="shared" si="2"/>
        <v>7</v>
      </c>
    </row>
    <row r="49" spans="1:19" x14ac:dyDescent="0.3">
      <c r="A49" s="64"/>
      <c r="B49" s="65"/>
      <c r="C49" s="65"/>
      <c r="D49" s="65"/>
      <c r="E49" s="68"/>
      <c r="F49" s="64"/>
      <c r="G49" s="55" t="s">
        <v>43</v>
      </c>
      <c r="H49" s="53">
        <f>LOOKUP(G$3:G$350,'TABLE DE VALEURS'!$A$1:$B$132)</f>
        <v>0</v>
      </c>
      <c r="I49" s="64"/>
      <c r="J49" s="55" t="s">
        <v>43</v>
      </c>
      <c r="K49" s="53">
        <f>LOOKUP(J$3:J$350,'TABLE DE VALEURS'!$A$1:$B$132)</f>
        <v>0</v>
      </c>
      <c r="L49" s="64"/>
      <c r="M49" s="55" t="s">
        <v>43</v>
      </c>
      <c r="N49" s="53">
        <f>LOOKUP(M$3:M$350,'TABLE DE VALEURS'!$A$1:$B$132)</f>
        <v>0</v>
      </c>
      <c r="O49" s="69"/>
      <c r="P49" s="55" t="s">
        <v>43</v>
      </c>
      <c r="Q49" s="57">
        <f>LOOKUP(P$3:P$350,'TABLE DE VALEURS'!$A$1:$B$132)</f>
        <v>0</v>
      </c>
      <c r="R49" s="58">
        <f t="shared" si="1"/>
        <v>0</v>
      </c>
      <c r="S49" s="90">
        <f t="shared" si="2"/>
        <v>7</v>
      </c>
    </row>
    <row r="50" spans="1:19" x14ac:dyDescent="0.3">
      <c r="A50" s="64"/>
      <c r="B50" s="65"/>
      <c r="C50" s="65"/>
      <c r="D50" s="65"/>
      <c r="E50" s="68"/>
      <c r="F50" s="64"/>
      <c r="G50" s="55" t="s">
        <v>43</v>
      </c>
      <c r="H50" s="53">
        <f>LOOKUP(G$3:G$350,'TABLE DE VALEURS'!$A$1:$B$132)</f>
        <v>0</v>
      </c>
      <c r="I50" s="64"/>
      <c r="J50" s="55" t="s">
        <v>43</v>
      </c>
      <c r="K50" s="53">
        <f>LOOKUP(J$3:J$350,'TABLE DE VALEURS'!$A$1:$B$132)</f>
        <v>0</v>
      </c>
      <c r="L50" s="64"/>
      <c r="M50" s="55" t="s">
        <v>43</v>
      </c>
      <c r="N50" s="53">
        <f>LOOKUP(M$3:M$350,'TABLE DE VALEURS'!$A$1:$B$132)</f>
        <v>0</v>
      </c>
      <c r="O50" s="69"/>
      <c r="P50" s="55" t="s">
        <v>43</v>
      </c>
      <c r="Q50" s="57">
        <f>LOOKUP(P$3:P$350,'TABLE DE VALEURS'!$A$1:$B$132)</f>
        <v>0</v>
      </c>
      <c r="R50" s="58">
        <f t="shared" si="1"/>
        <v>0</v>
      </c>
      <c r="S50" s="90">
        <f t="shared" si="2"/>
        <v>7</v>
      </c>
    </row>
    <row r="51" spans="1:19" x14ac:dyDescent="0.3">
      <c r="A51" s="64"/>
      <c r="B51" s="65"/>
      <c r="C51" s="65"/>
      <c r="D51" s="65"/>
      <c r="E51" s="68"/>
      <c r="F51" s="64"/>
      <c r="G51" s="55" t="s">
        <v>43</v>
      </c>
      <c r="H51" s="53">
        <f>LOOKUP(G$3:G$350,'TABLE DE VALEURS'!$A$1:$B$132)</f>
        <v>0</v>
      </c>
      <c r="I51" s="64"/>
      <c r="J51" s="55" t="s">
        <v>43</v>
      </c>
      <c r="K51" s="53">
        <f>LOOKUP(J$3:J$350,'TABLE DE VALEURS'!$A$1:$B$132)</f>
        <v>0</v>
      </c>
      <c r="L51" s="64"/>
      <c r="M51" s="55" t="s">
        <v>43</v>
      </c>
      <c r="N51" s="53">
        <f>LOOKUP(M$3:M$350,'TABLE DE VALEURS'!$A$1:$B$132)</f>
        <v>0</v>
      </c>
      <c r="O51" s="69"/>
      <c r="P51" s="55" t="s">
        <v>43</v>
      </c>
      <c r="Q51" s="57">
        <f>LOOKUP(P$3:P$350,'TABLE DE VALEURS'!$A$1:$B$132)</f>
        <v>0</v>
      </c>
      <c r="R51" s="58">
        <f t="shared" si="1"/>
        <v>0</v>
      </c>
      <c r="S51" s="90">
        <f t="shared" si="2"/>
        <v>7</v>
      </c>
    </row>
    <row r="52" spans="1:19" x14ac:dyDescent="0.3">
      <c r="A52" s="64"/>
      <c r="B52" s="65"/>
      <c r="C52" s="65"/>
      <c r="D52" s="65"/>
      <c r="E52" s="68"/>
      <c r="F52" s="64"/>
      <c r="G52" s="55" t="s">
        <v>43</v>
      </c>
      <c r="H52" s="53">
        <f>LOOKUP(G$3:G$350,'TABLE DE VALEURS'!$A$1:$B$132)</f>
        <v>0</v>
      </c>
      <c r="I52" s="64"/>
      <c r="J52" s="55" t="s">
        <v>43</v>
      </c>
      <c r="K52" s="53">
        <f>LOOKUP(J$3:J$350,'TABLE DE VALEURS'!$A$1:$B$132)</f>
        <v>0</v>
      </c>
      <c r="L52" s="64"/>
      <c r="M52" s="55" t="s">
        <v>43</v>
      </c>
      <c r="N52" s="53">
        <f>LOOKUP(M$3:M$350,'TABLE DE VALEURS'!$A$1:$B$132)</f>
        <v>0</v>
      </c>
      <c r="O52" s="69"/>
      <c r="P52" s="55" t="s">
        <v>43</v>
      </c>
      <c r="Q52" s="57">
        <f>LOOKUP(P$3:P$350,'TABLE DE VALEURS'!$A$1:$B$132)</f>
        <v>0</v>
      </c>
      <c r="R52" s="58">
        <f t="shared" si="1"/>
        <v>0</v>
      </c>
      <c r="S52" s="90">
        <f t="shared" si="2"/>
        <v>7</v>
      </c>
    </row>
    <row r="53" spans="1:19" x14ac:dyDescent="0.3">
      <c r="A53" s="64"/>
      <c r="B53" s="65"/>
      <c r="C53" s="65"/>
      <c r="D53" s="65"/>
      <c r="E53" s="68"/>
      <c r="F53" s="64"/>
      <c r="G53" s="55" t="s">
        <v>43</v>
      </c>
      <c r="H53" s="53">
        <f>LOOKUP(G$3:G$350,'TABLE DE VALEURS'!$A$1:$B$132)</f>
        <v>0</v>
      </c>
      <c r="I53" s="64"/>
      <c r="J53" s="55" t="s">
        <v>43</v>
      </c>
      <c r="K53" s="53">
        <f>LOOKUP(J$3:J$350,'TABLE DE VALEURS'!$A$1:$B$132)</f>
        <v>0</v>
      </c>
      <c r="L53" s="64"/>
      <c r="M53" s="55" t="s">
        <v>43</v>
      </c>
      <c r="N53" s="53">
        <f>LOOKUP(M$3:M$350,'TABLE DE VALEURS'!$A$1:$B$132)</f>
        <v>0</v>
      </c>
      <c r="O53" s="69"/>
      <c r="P53" s="55" t="s">
        <v>43</v>
      </c>
      <c r="Q53" s="57">
        <f>LOOKUP(P$3:P$350,'TABLE DE VALEURS'!$A$1:$B$132)</f>
        <v>0</v>
      </c>
      <c r="R53" s="58">
        <f t="shared" si="1"/>
        <v>0</v>
      </c>
      <c r="S53" s="90">
        <f t="shared" si="2"/>
        <v>7</v>
      </c>
    </row>
    <row r="54" spans="1:19" x14ac:dyDescent="0.3">
      <c r="A54" s="64"/>
      <c r="B54" s="65"/>
      <c r="C54" s="65"/>
      <c r="D54" s="65"/>
      <c r="E54" s="68"/>
      <c r="F54" s="64"/>
      <c r="G54" s="55" t="s">
        <v>43</v>
      </c>
      <c r="H54" s="53">
        <f>LOOKUP(G$3:G$350,'TABLE DE VALEURS'!$A$1:$B$132)</f>
        <v>0</v>
      </c>
      <c r="I54" s="64"/>
      <c r="J54" s="55" t="s">
        <v>43</v>
      </c>
      <c r="K54" s="53">
        <f>LOOKUP(J$3:J$350,'TABLE DE VALEURS'!$A$1:$B$132)</f>
        <v>0</v>
      </c>
      <c r="L54" s="64"/>
      <c r="M54" s="55" t="s">
        <v>43</v>
      </c>
      <c r="N54" s="53">
        <f>LOOKUP(M$3:M$350,'TABLE DE VALEURS'!$A$1:$B$132)</f>
        <v>0</v>
      </c>
      <c r="O54" s="69"/>
      <c r="P54" s="55" t="s">
        <v>43</v>
      </c>
      <c r="Q54" s="57">
        <f>LOOKUP(P$3:P$350,'TABLE DE VALEURS'!$A$1:$B$132)</f>
        <v>0</v>
      </c>
      <c r="R54" s="58">
        <f t="shared" si="1"/>
        <v>0</v>
      </c>
      <c r="S54" s="90">
        <f t="shared" si="2"/>
        <v>7</v>
      </c>
    </row>
    <row r="55" spans="1:19" x14ac:dyDescent="0.3">
      <c r="A55" s="64"/>
      <c r="B55" s="65"/>
      <c r="C55" s="65"/>
      <c r="D55" s="65"/>
      <c r="E55" s="68"/>
      <c r="F55" s="64"/>
      <c r="G55" s="55" t="s">
        <v>43</v>
      </c>
      <c r="H55" s="53">
        <f>LOOKUP(G$3:G$350,'TABLE DE VALEURS'!$A$1:$B$132)</f>
        <v>0</v>
      </c>
      <c r="I55" s="64"/>
      <c r="J55" s="55" t="s">
        <v>43</v>
      </c>
      <c r="K55" s="53">
        <f>LOOKUP(J$3:J$350,'TABLE DE VALEURS'!$A$1:$B$132)</f>
        <v>0</v>
      </c>
      <c r="L55" s="64"/>
      <c r="M55" s="55" t="s">
        <v>43</v>
      </c>
      <c r="N55" s="53">
        <f>LOOKUP(M$3:M$350,'TABLE DE VALEURS'!$A$1:$B$132)</f>
        <v>0</v>
      </c>
      <c r="O55" s="69"/>
      <c r="P55" s="55" t="s">
        <v>43</v>
      </c>
      <c r="Q55" s="57">
        <f>LOOKUP(P$3:P$350,'TABLE DE VALEURS'!$A$1:$B$132)</f>
        <v>0</v>
      </c>
      <c r="R55" s="58">
        <f t="shared" si="1"/>
        <v>0</v>
      </c>
      <c r="S55" s="90">
        <f t="shared" si="2"/>
        <v>7</v>
      </c>
    </row>
    <row r="56" spans="1:19" x14ac:dyDescent="0.3">
      <c r="A56" s="64"/>
      <c r="B56" s="65"/>
      <c r="C56" s="65"/>
      <c r="D56" s="65"/>
      <c r="E56" s="68"/>
      <c r="F56" s="64"/>
      <c r="G56" s="55" t="s">
        <v>43</v>
      </c>
      <c r="H56" s="53">
        <f>LOOKUP(G$3:G$350,'TABLE DE VALEURS'!$A$1:$B$132)</f>
        <v>0</v>
      </c>
      <c r="I56" s="64"/>
      <c r="J56" s="55" t="s">
        <v>43</v>
      </c>
      <c r="K56" s="53">
        <f>LOOKUP(J$3:J$350,'TABLE DE VALEURS'!$A$1:$B$132)</f>
        <v>0</v>
      </c>
      <c r="L56" s="64"/>
      <c r="M56" s="55" t="s">
        <v>43</v>
      </c>
      <c r="N56" s="53">
        <f>LOOKUP(M$3:M$350,'TABLE DE VALEURS'!$A$1:$B$132)</f>
        <v>0</v>
      </c>
      <c r="O56" s="69"/>
      <c r="P56" s="55" t="s">
        <v>43</v>
      </c>
      <c r="Q56" s="57">
        <f>LOOKUP(P$3:P$350,'TABLE DE VALEURS'!$A$1:$B$132)</f>
        <v>0</v>
      </c>
      <c r="R56" s="58">
        <f t="shared" si="1"/>
        <v>0</v>
      </c>
      <c r="S56" s="90">
        <f t="shared" si="2"/>
        <v>7</v>
      </c>
    </row>
    <row r="57" spans="1:19" x14ac:dyDescent="0.3">
      <c r="A57" s="64"/>
      <c r="B57" s="65"/>
      <c r="C57" s="65"/>
      <c r="D57" s="65"/>
      <c r="E57" s="68"/>
      <c r="F57" s="64"/>
      <c r="G57" s="55" t="s">
        <v>43</v>
      </c>
      <c r="H57" s="53">
        <f>LOOKUP(G$3:G$350,'TABLE DE VALEURS'!$A$1:$B$132)</f>
        <v>0</v>
      </c>
      <c r="I57" s="64"/>
      <c r="J57" s="55" t="s">
        <v>43</v>
      </c>
      <c r="K57" s="53">
        <f>LOOKUP(J$3:J$350,'TABLE DE VALEURS'!$A$1:$B$132)</f>
        <v>0</v>
      </c>
      <c r="L57" s="64"/>
      <c r="M57" s="55" t="s">
        <v>43</v>
      </c>
      <c r="N57" s="53">
        <f>LOOKUP(M$3:M$350,'TABLE DE VALEURS'!$A$1:$B$132)</f>
        <v>0</v>
      </c>
      <c r="O57" s="69"/>
      <c r="P57" s="55" t="s">
        <v>43</v>
      </c>
      <c r="Q57" s="57">
        <f>LOOKUP(P$3:P$350,'TABLE DE VALEURS'!$A$1:$B$132)</f>
        <v>0</v>
      </c>
      <c r="R57" s="58">
        <f t="shared" si="1"/>
        <v>0</v>
      </c>
      <c r="S57" s="90">
        <f t="shared" si="2"/>
        <v>7</v>
      </c>
    </row>
    <row r="58" spans="1:19" x14ac:dyDescent="0.3">
      <c r="A58" s="64"/>
      <c r="B58" s="65"/>
      <c r="C58" s="65"/>
      <c r="D58" s="65"/>
      <c r="E58" s="68"/>
      <c r="F58" s="64"/>
      <c r="G58" s="55" t="s">
        <v>43</v>
      </c>
      <c r="H58" s="53">
        <f>LOOKUP(G$3:G$350,'TABLE DE VALEURS'!$A$1:$B$132)</f>
        <v>0</v>
      </c>
      <c r="I58" s="64"/>
      <c r="J58" s="55" t="s">
        <v>43</v>
      </c>
      <c r="K58" s="53">
        <f>LOOKUP(J$3:J$350,'TABLE DE VALEURS'!$A$1:$B$132)</f>
        <v>0</v>
      </c>
      <c r="L58" s="64"/>
      <c r="M58" s="55" t="s">
        <v>43</v>
      </c>
      <c r="N58" s="53">
        <f>LOOKUP(M$3:M$350,'TABLE DE VALEURS'!$A$1:$B$132)</f>
        <v>0</v>
      </c>
      <c r="O58" s="69"/>
      <c r="P58" s="55" t="s">
        <v>43</v>
      </c>
      <c r="Q58" s="57">
        <f>LOOKUP(P$3:P$350,'TABLE DE VALEURS'!$A$1:$B$132)</f>
        <v>0</v>
      </c>
      <c r="R58" s="58">
        <f t="shared" si="1"/>
        <v>0</v>
      </c>
      <c r="S58" s="90">
        <f t="shared" si="2"/>
        <v>7</v>
      </c>
    </row>
    <row r="59" spans="1:19" x14ac:dyDescent="0.3">
      <c r="A59" s="64"/>
      <c r="B59" s="65"/>
      <c r="C59" s="65"/>
      <c r="D59" s="65"/>
      <c r="E59" s="68"/>
      <c r="F59" s="64"/>
      <c r="G59" s="55" t="s">
        <v>43</v>
      </c>
      <c r="H59" s="53">
        <f>LOOKUP(G$3:G$350,'TABLE DE VALEURS'!$A$1:$B$132)</f>
        <v>0</v>
      </c>
      <c r="I59" s="64"/>
      <c r="J59" s="55" t="s">
        <v>43</v>
      </c>
      <c r="K59" s="53">
        <f>LOOKUP(J$3:J$350,'TABLE DE VALEURS'!$A$1:$B$132)</f>
        <v>0</v>
      </c>
      <c r="L59" s="64"/>
      <c r="M59" s="55" t="s">
        <v>43</v>
      </c>
      <c r="N59" s="53">
        <f>LOOKUP(M$3:M$350,'TABLE DE VALEURS'!$A$1:$B$132)</f>
        <v>0</v>
      </c>
      <c r="O59" s="69"/>
      <c r="P59" s="55" t="s">
        <v>43</v>
      </c>
      <c r="Q59" s="57">
        <f>LOOKUP(P$3:P$350,'TABLE DE VALEURS'!$A$1:$B$132)</f>
        <v>0</v>
      </c>
      <c r="R59" s="58">
        <f t="shared" si="1"/>
        <v>0</v>
      </c>
      <c r="S59" s="90">
        <f t="shared" si="2"/>
        <v>7</v>
      </c>
    </row>
    <row r="60" spans="1:19" x14ac:dyDescent="0.3">
      <c r="A60" s="64"/>
      <c r="B60" s="65"/>
      <c r="C60" s="65"/>
      <c r="D60" s="65"/>
      <c r="E60" s="68"/>
      <c r="F60" s="64"/>
      <c r="G60" s="55" t="s">
        <v>43</v>
      </c>
      <c r="H60" s="53">
        <f>LOOKUP(G$3:G$350,'TABLE DE VALEURS'!$A$1:$B$132)</f>
        <v>0</v>
      </c>
      <c r="I60" s="64"/>
      <c r="J60" s="55" t="s">
        <v>43</v>
      </c>
      <c r="K60" s="53">
        <f>LOOKUP(J$3:J$350,'TABLE DE VALEURS'!$A$1:$B$132)</f>
        <v>0</v>
      </c>
      <c r="L60" s="64"/>
      <c r="M60" s="55" t="s">
        <v>43</v>
      </c>
      <c r="N60" s="53">
        <f>LOOKUP(M$3:M$350,'TABLE DE VALEURS'!$A$1:$B$132)</f>
        <v>0</v>
      </c>
      <c r="O60" s="69"/>
      <c r="P60" s="55" t="s">
        <v>43</v>
      </c>
      <c r="Q60" s="57">
        <f>LOOKUP(P$3:P$350,'TABLE DE VALEURS'!$A$1:$B$132)</f>
        <v>0</v>
      </c>
      <c r="R60" s="58">
        <f t="shared" si="1"/>
        <v>0</v>
      </c>
      <c r="S60" s="90">
        <f t="shared" si="2"/>
        <v>7</v>
      </c>
    </row>
    <row r="61" spans="1:19" x14ac:dyDescent="0.3">
      <c r="A61" s="64"/>
      <c r="B61" s="65"/>
      <c r="C61" s="65"/>
      <c r="D61" s="65"/>
      <c r="E61" s="68"/>
      <c r="F61" s="64"/>
      <c r="G61" s="55" t="s">
        <v>43</v>
      </c>
      <c r="H61" s="53">
        <f>LOOKUP(G$3:G$350,'TABLE DE VALEURS'!$A$1:$B$132)</f>
        <v>0</v>
      </c>
      <c r="I61" s="64"/>
      <c r="J61" s="55" t="s">
        <v>43</v>
      </c>
      <c r="K61" s="53">
        <f>LOOKUP(J$3:J$350,'TABLE DE VALEURS'!$A$1:$B$132)</f>
        <v>0</v>
      </c>
      <c r="L61" s="64"/>
      <c r="M61" s="55" t="s">
        <v>43</v>
      </c>
      <c r="N61" s="53">
        <f>LOOKUP(M$3:M$350,'TABLE DE VALEURS'!$A$1:$B$132)</f>
        <v>0</v>
      </c>
      <c r="O61" s="69"/>
      <c r="P61" s="55" t="s">
        <v>43</v>
      </c>
      <c r="Q61" s="57">
        <f>LOOKUP(P$3:P$350,'TABLE DE VALEURS'!$A$1:$B$132)</f>
        <v>0</v>
      </c>
      <c r="R61" s="58">
        <f t="shared" si="1"/>
        <v>0</v>
      </c>
      <c r="S61" s="90">
        <f t="shared" si="2"/>
        <v>7</v>
      </c>
    </row>
    <row r="62" spans="1:19" x14ac:dyDescent="0.3">
      <c r="A62" s="64"/>
      <c r="B62" s="65"/>
      <c r="C62" s="65"/>
      <c r="D62" s="65"/>
      <c r="E62" s="68"/>
      <c r="F62" s="64"/>
      <c r="G62" s="55" t="s">
        <v>43</v>
      </c>
      <c r="H62" s="53">
        <f>LOOKUP(G$3:G$350,'TABLE DE VALEURS'!$A$1:$B$132)</f>
        <v>0</v>
      </c>
      <c r="I62" s="64"/>
      <c r="J62" s="55" t="s">
        <v>43</v>
      </c>
      <c r="K62" s="53">
        <f>LOOKUP(J$3:J$350,'TABLE DE VALEURS'!$A$1:$B$132)</f>
        <v>0</v>
      </c>
      <c r="L62" s="64"/>
      <c r="M62" s="55" t="s">
        <v>43</v>
      </c>
      <c r="N62" s="53">
        <f>LOOKUP(M$3:M$350,'TABLE DE VALEURS'!$A$1:$B$132)</f>
        <v>0</v>
      </c>
      <c r="O62" s="69"/>
      <c r="P62" s="55" t="s">
        <v>43</v>
      </c>
      <c r="Q62" s="57">
        <f>LOOKUP(P$3:P$350,'TABLE DE VALEURS'!$A$1:$B$132)</f>
        <v>0</v>
      </c>
      <c r="R62" s="58">
        <f t="shared" si="1"/>
        <v>0</v>
      </c>
      <c r="S62" s="90">
        <f t="shared" si="2"/>
        <v>7</v>
      </c>
    </row>
    <row r="63" spans="1:19" x14ac:dyDescent="0.3">
      <c r="A63" s="64"/>
      <c r="B63" s="65"/>
      <c r="C63" s="65"/>
      <c r="D63" s="65"/>
      <c r="E63" s="68"/>
      <c r="F63" s="64"/>
      <c r="G63" s="55" t="s">
        <v>43</v>
      </c>
      <c r="H63" s="53">
        <f>LOOKUP(G$3:G$350,'TABLE DE VALEURS'!$A$1:$B$132)</f>
        <v>0</v>
      </c>
      <c r="I63" s="64"/>
      <c r="J63" s="55" t="s">
        <v>43</v>
      </c>
      <c r="K63" s="53">
        <f>LOOKUP(J$3:J$350,'TABLE DE VALEURS'!$A$1:$B$132)</f>
        <v>0</v>
      </c>
      <c r="L63" s="64"/>
      <c r="M63" s="55" t="s">
        <v>43</v>
      </c>
      <c r="N63" s="53">
        <f>LOOKUP(M$3:M$350,'TABLE DE VALEURS'!$A$1:$B$132)</f>
        <v>0</v>
      </c>
      <c r="O63" s="69"/>
      <c r="P63" s="55" t="s">
        <v>43</v>
      </c>
      <c r="Q63" s="57">
        <f>LOOKUP(P$3:P$350,'TABLE DE VALEURS'!$A$1:$B$132)</f>
        <v>0</v>
      </c>
      <c r="R63" s="58">
        <f t="shared" si="1"/>
        <v>0</v>
      </c>
      <c r="S63" s="90">
        <f t="shared" si="2"/>
        <v>7</v>
      </c>
    </row>
    <row r="64" spans="1:19" x14ac:dyDescent="0.3">
      <c r="A64" s="64"/>
      <c r="B64" s="65"/>
      <c r="C64" s="65"/>
      <c r="D64" s="65"/>
      <c r="E64" s="68"/>
      <c r="F64" s="64"/>
      <c r="G64" s="55" t="s">
        <v>43</v>
      </c>
      <c r="H64" s="53">
        <f>LOOKUP(G$3:G$350,'TABLE DE VALEURS'!$A$1:$B$132)</f>
        <v>0</v>
      </c>
      <c r="I64" s="64"/>
      <c r="J64" s="55" t="s">
        <v>43</v>
      </c>
      <c r="K64" s="53">
        <f>LOOKUP(J$3:J$350,'TABLE DE VALEURS'!$A$1:$B$132)</f>
        <v>0</v>
      </c>
      <c r="L64" s="64"/>
      <c r="M64" s="55" t="s">
        <v>43</v>
      </c>
      <c r="N64" s="53">
        <f>LOOKUP(M$3:M$350,'TABLE DE VALEURS'!$A$1:$B$132)</f>
        <v>0</v>
      </c>
      <c r="O64" s="69"/>
      <c r="P64" s="55" t="s">
        <v>43</v>
      </c>
      <c r="Q64" s="57">
        <f>LOOKUP(P$3:P$350,'TABLE DE VALEURS'!$A$1:$B$132)</f>
        <v>0</v>
      </c>
      <c r="R64" s="58">
        <f t="shared" si="1"/>
        <v>0</v>
      </c>
      <c r="S64" s="90">
        <f t="shared" si="2"/>
        <v>7</v>
      </c>
    </row>
    <row r="65" spans="1:19" x14ac:dyDescent="0.3">
      <c r="A65" s="64"/>
      <c r="B65" s="65"/>
      <c r="C65" s="65"/>
      <c r="D65" s="65"/>
      <c r="E65" s="68"/>
      <c r="F65" s="64"/>
      <c r="G65" s="55" t="s">
        <v>43</v>
      </c>
      <c r="H65" s="53">
        <f>LOOKUP(G$3:G$350,'TABLE DE VALEURS'!$A$1:$B$132)</f>
        <v>0</v>
      </c>
      <c r="I65" s="64"/>
      <c r="J65" s="55" t="s">
        <v>43</v>
      </c>
      <c r="K65" s="53">
        <f>LOOKUP(J$3:J$350,'TABLE DE VALEURS'!$A$1:$B$132)</f>
        <v>0</v>
      </c>
      <c r="L65" s="64"/>
      <c r="M65" s="55" t="s">
        <v>43</v>
      </c>
      <c r="N65" s="53">
        <f>LOOKUP(M$3:M$350,'TABLE DE VALEURS'!$A$1:$B$132)</f>
        <v>0</v>
      </c>
      <c r="O65" s="69"/>
      <c r="P65" s="55" t="s">
        <v>43</v>
      </c>
      <c r="Q65" s="57">
        <f>LOOKUP(P$3:P$350,'TABLE DE VALEURS'!$A$1:$B$132)</f>
        <v>0</v>
      </c>
      <c r="R65" s="58">
        <f t="shared" si="1"/>
        <v>0</v>
      </c>
      <c r="S65" s="90">
        <f t="shared" si="2"/>
        <v>7</v>
      </c>
    </row>
    <row r="66" spans="1:19" x14ac:dyDescent="0.3">
      <c r="A66" s="64"/>
      <c r="B66" s="65"/>
      <c r="C66" s="65"/>
      <c r="D66" s="65"/>
      <c r="E66" s="68"/>
      <c r="F66" s="64"/>
      <c r="G66" s="55" t="s">
        <v>43</v>
      </c>
      <c r="H66" s="53">
        <f>LOOKUP(G$3:G$350,'TABLE DE VALEURS'!$A$1:$B$132)</f>
        <v>0</v>
      </c>
      <c r="I66" s="64"/>
      <c r="J66" s="55" t="s">
        <v>43</v>
      </c>
      <c r="K66" s="53">
        <f>LOOKUP(J$3:J$350,'TABLE DE VALEURS'!$A$1:$B$132)</f>
        <v>0</v>
      </c>
      <c r="L66" s="64"/>
      <c r="M66" s="55" t="s">
        <v>43</v>
      </c>
      <c r="N66" s="53">
        <f>LOOKUP(M$3:M$350,'TABLE DE VALEURS'!$A$1:$B$132)</f>
        <v>0</v>
      </c>
      <c r="O66" s="69"/>
      <c r="P66" s="55" t="s">
        <v>43</v>
      </c>
      <c r="Q66" s="57">
        <f>LOOKUP(P$3:P$350,'TABLE DE VALEURS'!$A$1:$B$132)</f>
        <v>0</v>
      </c>
      <c r="R66" s="58">
        <f t="shared" si="1"/>
        <v>0</v>
      </c>
      <c r="S66" s="90">
        <f t="shared" si="2"/>
        <v>7</v>
      </c>
    </row>
    <row r="67" spans="1:19" x14ac:dyDescent="0.3">
      <c r="A67" s="64"/>
      <c r="B67" s="65"/>
      <c r="C67" s="65"/>
      <c r="D67" s="65"/>
      <c r="E67" s="68"/>
      <c r="F67" s="64"/>
      <c r="G67" s="55" t="s">
        <v>43</v>
      </c>
      <c r="H67" s="53">
        <f>LOOKUP(G$3:G$350,'TABLE DE VALEURS'!$A$1:$B$132)</f>
        <v>0</v>
      </c>
      <c r="I67" s="64"/>
      <c r="J67" s="55" t="s">
        <v>43</v>
      </c>
      <c r="K67" s="53">
        <f>LOOKUP(J$3:J$350,'TABLE DE VALEURS'!$A$1:$B$132)</f>
        <v>0</v>
      </c>
      <c r="L67" s="64"/>
      <c r="M67" s="55" t="s">
        <v>43</v>
      </c>
      <c r="N67" s="53">
        <f>LOOKUP(M$3:M$350,'TABLE DE VALEURS'!$A$1:$B$132)</f>
        <v>0</v>
      </c>
      <c r="O67" s="69"/>
      <c r="P67" s="55" t="s">
        <v>43</v>
      </c>
      <c r="Q67" s="57">
        <f>LOOKUP(P$3:P$350,'TABLE DE VALEURS'!$A$1:$B$132)</f>
        <v>0</v>
      </c>
      <c r="R67" s="58">
        <f t="shared" ref="R67:R130" si="3">H67+1.5*K67+N67+2*Q67</f>
        <v>0</v>
      </c>
      <c r="S67" s="90">
        <f t="shared" si="2"/>
        <v>7</v>
      </c>
    </row>
    <row r="68" spans="1:19" x14ac:dyDescent="0.3">
      <c r="A68" s="64"/>
      <c r="B68" s="65"/>
      <c r="C68" s="65"/>
      <c r="D68" s="65"/>
      <c r="E68" s="68"/>
      <c r="F68" s="64"/>
      <c r="G68" s="55" t="s">
        <v>43</v>
      </c>
      <c r="H68" s="53">
        <f>LOOKUP(G$3:G$350,'TABLE DE VALEURS'!$A$1:$B$132)</f>
        <v>0</v>
      </c>
      <c r="I68" s="64"/>
      <c r="J68" s="55" t="s">
        <v>43</v>
      </c>
      <c r="K68" s="53">
        <f>LOOKUP(J$3:J$350,'TABLE DE VALEURS'!$A$1:$B$132)</f>
        <v>0</v>
      </c>
      <c r="L68" s="64"/>
      <c r="M68" s="55" t="s">
        <v>43</v>
      </c>
      <c r="N68" s="53">
        <f>LOOKUP(M$3:M$350,'TABLE DE VALEURS'!$A$1:$B$132)</f>
        <v>0</v>
      </c>
      <c r="O68" s="69"/>
      <c r="P68" s="55" t="s">
        <v>43</v>
      </c>
      <c r="Q68" s="57">
        <f>LOOKUP(P$3:P$350,'TABLE DE VALEURS'!$A$1:$B$132)</f>
        <v>0</v>
      </c>
      <c r="R68" s="58">
        <f t="shared" si="3"/>
        <v>0</v>
      </c>
      <c r="S68" s="90">
        <f t="shared" si="2"/>
        <v>7</v>
      </c>
    </row>
    <row r="69" spans="1:19" x14ac:dyDescent="0.3">
      <c r="A69" s="64"/>
      <c r="B69" s="65"/>
      <c r="C69" s="65"/>
      <c r="D69" s="65"/>
      <c r="E69" s="68"/>
      <c r="F69" s="64"/>
      <c r="G69" s="55" t="s">
        <v>43</v>
      </c>
      <c r="H69" s="53">
        <f>LOOKUP(G$3:G$350,'TABLE DE VALEURS'!$A$1:$B$132)</f>
        <v>0</v>
      </c>
      <c r="I69" s="64"/>
      <c r="J69" s="55" t="s">
        <v>43</v>
      </c>
      <c r="K69" s="53">
        <f>LOOKUP(J$3:J$350,'TABLE DE VALEURS'!$A$1:$B$132)</f>
        <v>0</v>
      </c>
      <c r="L69" s="64"/>
      <c r="M69" s="55" t="s">
        <v>43</v>
      </c>
      <c r="N69" s="53">
        <f>LOOKUP(M$3:M$350,'TABLE DE VALEURS'!$A$1:$B$132)</f>
        <v>0</v>
      </c>
      <c r="O69" s="69"/>
      <c r="P69" s="55" t="s">
        <v>43</v>
      </c>
      <c r="Q69" s="57">
        <f>LOOKUP(P$3:P$350,'TABLE DE VALEURS'!$A$1:$B$132)</f>
        <v>0</v>
      </c>
      <c r="R69" s="58">
        <f t="shared" si="3"/>
        <v>0</v>
      </c>
      <c r="S69" s="90">
        <f t="shared" si="2"/>
        <v>7</v>
      </c>
    </row>
    <row r="70" spans="1:19" x14ac:dyDescent="0.3">
      <c r="A70" s="64"/>
      <c r="B70" s="65"/>
      <c r="C70" s="65"/>
      <c r="D70" s="65"/>
      <c r="E70" s="68"/>
      <c r="F70" s="64"/>
      <c r="G70" s="55" t="s">
        <v>43</v>
      </c>
      <c r="H70" s="53">
        <f>LOOKUP(G$3:G$350,'TABLE DE VALEURS'!$A$1:$B$132)</f>
        <v>0</v>
      </c>
      <c r="I70" s="64"/>
      <c r="J70" s="55" t="s">
        <v>43</v>
      </c>
      <c r="K70" s="53">
        <f>LOOKUP(J$3:J$350,'TABLE DE VALEURS'!$A$1:$B$132)</f>
        <v>0</v>
      </c>
      <c r="L70" s="64"/>
      <c r="M70" s="55" t="s">
        <v>43</v>
      </c>
      <c r="N70" s="53">
        <f>LOOKUP(M$3:M$350,'TABLE DE VALEURS'!$A$1:$B$132)</f>
        <v>0</v>
      </c>
      <c r="O70" s="69"/>
      <c r="P70" s="55" t="s">
        <v>43</v>
      </c>
      <c r="Q70" s="57">
        <f>LOOKUP(P$3:P$350,'TABLE DE VALEURS'!$A$1:$B$132)</f>
        <v>0</v>
      </c>
      <c r="R70" s="58">
        <f t="shared" si="3"/>
        <v>0</v>
      </c>
      <c r="S70" s="90">
        <f t="shared" si="2"/>
        <v>7</v>
      </c>
    </row>
    <row r="71" spans="1:19" x14ac:dyDescent="0.3">
      <c r="A71" s="64"/>
      <c r="B71" s="65"/>
      <c r="C71" s="65"/>
      <c r="D71" s="65"/>
      <c r="E71" s="68"/>
      <c r="F71" s="64"/>
      <c r="G71" s="55" t="s">
        <v>43</v>
      </c>
      <c r="H71" s="53">
        <f>LOOKUP(G$3:G$350,'TABLE DE VALEURS'!$A$1:$B$132)</f>
        <v>0</v>
      </c>
      <c r="I71" s="64"/>
      <c r="J71" s="55" t="s">
        <v>43</v>
      </c>
      <c r="K71" s="53">
        <f>LOOKUP(J$3:J$350,'TABLE DE VALEURS'!$A$1:$B$132)</f>
        <v>0</v>
      </c>
      <c r="L71" s="64"/>
      <c r="M71" s="55" t="s">
        <v>43</v>
      </c>
      <c r="N71" s="53">
        <f>LOOKUP(M$3:M$350,'TABLE DE VALEURS'!$A$1:$B$132)</f>
        <v>0</v>
      </c>
      <c r="O71" s="69"/>
      <c r="P71" s="55" t="s">
        <v>43</v>
      </c>
      <c r="Q71" s="57">
        <f>LOOKUP(P$3:P$350,'TABLE DE VALEURS'!$A$1:$B$132)</f>
        <v>0</v>
      </c>
      <c r="R71" s="58">
        <f t="shared" si="3"/>
        <v>0</v>
      </c>
      <c r="S71" s="90">
        <f t="shared" si="2"/>
        <v>7</v>
      </c>
    </row>
    <row r="72" spans="1:19" x14ac:dyDescent="0.3">
      <c r="A72" s="64"/>
      <c r="B72" s="65"/>
      <c r="C72" s="65"/>
      <c r="D72" s="65"/>
      <c r="E72" s="68"/>
      <c r="F72" s="64"/>
      <c r="G72" s="55" t="s">
        <v>43</v>
      </c>
      <c r="H72" s="53">
        <f>LOOKUP(G$3:G$350,'TABLE DE VALEURS'!$A$1:$B$132)</f>
        <v>0</v>
      </c>
      <c r="I72" s="64"/>
      <c r="J72" s="55" t="s">
        <v>43</v>
      </c>
      <c r="K72" s="53">
        <f>LOOKUP(J$3:J$350,'TABLE DE VALEURS'!$A$1:$B$132)</f>
        <v>0</v>
      </c>
      <c r="L72" s="64"/>
      <c r="M72" s="55" t="s">
        <v>43</v>
      </c>
      <c r="N72" s="53">
        <f>LOOKUP(M$3:M$350,'TABLE DE VALEURS'!$A$1:$B$132)</f>
        <v>0</v>
      </c>
      <c r="O72" s="69"/>
      <c r="P72" s="55" t="s">
        <v>43</v>
      </c>
      <c r="Q72" s="57">
        <f>LOOKUP(P$3:P$350,'TABLE DE VALEURS'!$A$1:$B$132)</f>
        <v>0</v>
      </c>
      <c r="R72" s="58">
        <f t="shared" si="3"/>
        <v>0</v>
      </c>
      <c r="S72" s="90">
        <f t="shared" si="2"/>
        <v>7</v>
      </c>
    </row>
    <row r="73" spans="1:19" x14ac:dyDescent="0.3">
      <c r="A73" s="64"/>
      <c r="B73" s="65"/>
      <c r="C73" s="65"/>
      <c r="D73" s="65"/>
      <c r="E73" s="68"/>
      <c r="F73" s="64"/>
      <c r="G73" s="55" t="s">
        <v>43</v>
      </c>
      <c r="H73" s="53">
        <f>LOOKUP(G$3:G$350,'TABLE DE VALEURS'!$A$1:$B$132)</f>
        <v>0</v>
      </c>
      <c r="I73" s="64"/>
      <c r="J73" s="55" t="s">
        <v>43</v>
      </c>
      <c r="K73" s="53">
        <f>LOOKUP(J$3:J$350,'TABLE DE VALEURS'!$A$1:$B$132)</f>
        <v>0</v>
      </c>
      <c r="L73" s="64"/>
      <c r="M73" s="55" t="s">
        <v>43</v>
      </c>
      <c r="N73" s="53">
        <f>LOOKUP(M$3:M$350,'TABLE DE VALEURS'!$A$1:$B$132)</f>
        <v>0</v>
      </c>
      <c r="O73" s="69"/>
      <c r="P73" s="55" t="s">
        <v>43</v>
      </c>
      <c r="Q73" s="57">
        <f>LOOKUP(P$3:P$350,'TABLE DE VALEURS'!$A$1:$B$132)</f>
        <v>0</v>
      </c>
      <c r="R73" s="58">
        <f t="shared" si="3"/>
        <v>0</v>
      </c>
      <c r="S73" s="90">
        <f t="shared" si="2"/>
        <v>7</v>
      </c>
    </row>
    <row r="74" spans="1:19" x14ac:dyDescent="0.3">
      <c r="A74" s="64"/>
      <c r="B74" s="65"/>
      <c r="C74" s="65"/>
      <c r="D74" s="65"/>
      <c r="E74" s="68"/>
      <c r="F74" s="64"/>
      <c r="G74" s="55" t="s">
        <v>43</v>
      </c>
      <c r="H74" s="53">
        <f>LOOKUP(G$3:G$350,'TABLE DE VALEURS'!$A$1:$B$132)</f>
        <v>0</v>
      </c>
      <c r="I74" s="64"/>
      <c r="J74" s="55" t="s">
        <v>43</v>
      </c>
      <c r="K74" s="53">
        <f>LOOKUP(J$3:J$350,'TABLE DE VALEURS'!$A$1:$B$132)</f>
        <v>0</v>
      </c>
      <c r="L74" s="64"/>
      <c r="M74" s="55" t="s">
        <v>43</v>
      </c>
      <c r="N74" s="53">
        <f>LOOKUP(M$3:M$350,'TABLE DE VALEURS'!$A$1:$B$132)</f>
        <v>0</v>
      </c>
      <c r="O74" s="69"/>
      <c r="P74" s="55" t="s">
        <v>43</v>
      </c>
      <c r="Q74" s="57">
        <f>LOOKUP(P$3:P$350,'TABLE DE VALEURS'!$A$1:$B$132)</f>
        <v>0</v>
      </c>
      <c r="R74" s="58">
        <f t="shared" si="3"/>
        <v>0</v>
      </c>
      <c r="S74" s="90">
        <f t="shared" si="2"/>
        <v>7</v>
      </c>
    </row>
    <row r="75" spans="1:19" x14ac:dyDescent="0.3">
      <c r="A75" s="64"/>
      <c r="B75" s="65"/>
      <c r="C75" s="65"/>
      <c r="D75" s="65"/>
      <c r="E75" s="68"/>
      <c r="F75" s="64"/>
      <c r="G75" s="55" t="s">
        <v>43</v>
      </c>
      <c r="H75" s="53">
        <f>LOOKUP(G$3:G$350,'TABLE DE VALEURS'!$A$1:$B$132)</f>
        <v>0</v>
      </c>
      <c r="I75" s="64"/>
      <c r="J75" s="55" t="s">
        <v>43</v>
      </c>
      <c r="K75" s="53">
        <f>LOOKUP(J$3:J$350,'TABLE DE VALEURS'!$A$1:$B$132)</f>
        <v>0</v>
      </c>
      <c r="L75" s="64"/>
      <c r="M75" s="55" t="s">
        <v>43</v>
      </c>
      <c r="N75" s="53">
        <f>LOOKUP(M$3:M$350,'TABLE DE VALEURS'!$A$1:$B$132)</f>
        <v>0</v>
      </c>
      <c r="O75" s="69"/>
      <c r="P75" s="55" t="s">
        <v>43</v>
      </c>
      <c r="Q75" s="57">
        <f>LOOKUP(P$3:P$350,'TABLE DE VALEURS'!$A$1:$B$132)</f>
        <v>0</v>
      </c>
      <c r="R75" s="58">
        <f t="shared" si="3"/>
        <v>0</v>
      </c>
      <c r="S75" s="90">
        <f t="shared" si="2"/>
        <v>7</v>
      </c>
    </row>
    <row r="76" spans="1:19" x14ac:dyDescent="0.3">
      <c r="A76" s="64"/>
      <c r="B76" s="65"/>
      <c r="C76" s="65"/>
      <c r="D76" s="65"/>
      <c r="E76" s="68"/>
      <c r="F76" s="64"/>
      <c r="G76" s="55" t="s">
        <v>43</v>
      </c>
      <c r="H76" s="53">
        <f>LOOKUP(G$3:G$350,'TABLE DE VALEURS'!$A$1:$B$132)</f>
        <v>0</v>
      </c>
      <c r="I76" s="64"/>
      <c r="J76" s="55" t="s">
        <v>43</v>
      </c>
      <c r="K76" s="53">
        <f>LOOKUP(J$3:J$350,'TABLE DE VALEURS'!$A$1:$B$132)</f>
        <v>0</v>
      </c>
      <c r="L76" s="64"/>
      <c r="M76" s="55" t="s">
        <v>43</v>
      </c>
      <c r="N76" s="53">
        <f>LOOKUP(M$3:M$350,'TABLE DE VALEURS'!$A$1:$B$132)</f>
        <v>0</v>
      </c>
      <c r="O76" s="69"/>
      <c r="P76" s="55" t="s">
        <v>43</v>
      </c>
      <c r="Q76" s="57">
        <f>LOOKUP(P$3:P$350,'TABLE DE VALEURS'!$A$1:$B$132)</f>
        <v>0</v>
      </c>
      <c r="R76" s="58">
        <f t="shared" si="3"/>
        <v>0</v>
      </c>
      <c r="S76" s="90">
        <f t="shared" si="2"/>
        <v>7</v>
      </c>
    </row>
    <row r="77" spans="1:19" x14ac:dyDescent="0.3">
      <c r="A77" s="64"/>
      <c r="B77" s="65"/>
      <c r="C77" s="65"/>
      <c r="D77" s="65"/>
      <c r="E77" s="68"/>
      <c r="F77" s="64"/>
      <c r="G77" s="55" t="s">
        <v>43</v>
      </c>
      <c r="H77" s="53">
        <f>LOOKUP(G$3:G$350,'TABLE DE VALEURS'!$A$1:$B$132)</f>
        <v>0</v>
      </c>
      <c r="I77" s="64"/>
      <c r="J77" s="55" t="s">
        <v>43</v>
      </c>
      <c r="K77" s="53">
        <f>LOOKUP(J$3:J$350,'TABLE DE VALEURS'!$A$1:$B$132)</f>
        <v>0</v>
      </c>
      <c r="L77" s="64"/>
      <c r="M77" s="55" t="s">
        <v>43</v>
      </c>
      <c r="N77" s="53">
        <f>LOOKUP(M$3:M$350,'TABLE DE VALEURS'!$A$1:$B$132)</f>
        <v>0</v>
      </c>
      <c r="O77" s="69"/>
      <c r="P77" s="55" t="s">
        <v>43</v>
      </c>
      <c r="Q77" s="57">
        <f>LOOKUP(P$3:P$350,'TABLE DE VALEURS'!$A$1:$B$132)</f>
        <v>0</v>
      </c>
      <c r="R77" s="58">
        <f t="shared" si="3"/>
        <v>0</v>
      </c>
      <c r="S77" s="90">
        <f t="shared" ref="S77:S140" si="4">RANK($R77,R$3:R$350)</f>
        <v>7</v>
      </c>
    </row>
    <row r="78" spans="1:19" x14ac:dyDescent="0.3">
      <c r="A78" s="64"/>
      <c r="B78" s="65"/>
      <c r="C78" s="65"/>
      <c r="D78" s="65"/>
      <c r="E78" s="68"/>
      <c r="F78" s="64"/>
      <c r="G78" s="55" t="s">
        <v>43</v>
      </c>
      <c r="H78" s="53">
        <f>LOOKUP(G$3:G$350,'TABLE DE VALEURS'!$A$1:$B$132)</f>
        <v>0</v>
      </c>
      <c r="I78" s="64"/>
      <c r="J78" s="55" t="s">
        <v>43</v>
      </c>
      <c r="K78" s="53">
        <f>LOOKUP(J$3:J$350,'TABLE DE VALEURS'!$A$1:$B$132)</f>
        <v>0</v>
      </c>
      <c r="L78" s="64"/>
      <c r="M78" s="55" t="s">
        <v>43</v>
      </c>
      <c r="N78" s="53">
        <f>LOOKUP(M$3:M$350,'TABLE DE VALEURS'!$A$1:$B$132)</f>
        <v>0</v>
      </c>
      <c r="O78" s="69"/>
      <c r="P78" s="55" t="s">
        <v>43</v>
      </c>
      <c r="Q78" s="57">
        <f>LOOKUP(P$3:P$350,'TABLE DE VALEURS'!$A$1:$B$132)</f>
        <v>0</v>
      </c>
      <c r="R78" s="58">
        <f t="shared" si="3"/>
        <v>0</v>
      </c>
      <c r="S78" s="90">
        <f t="shared" si="4"/>
        <v>7</v>
      </c>
    </row>
    <row r="79" spans="1:19" x14ac:dyDescent="0.3">
      <c r="A79" s="64"/>
      <c r="B79" s="65"/>
      <c r="C79" s="65"/>
      <c r="D79" s="65"/>
      <c r="E79" s="68"/>
      <c r="F79" s="64"/>
      <c r="G79" s="55" t="s">
        <v>43</v>
      </c>
      <c r="H79" s="53">
        <f>LOOKUP(G$3:G$350,'TABLE DE VALEURS'!$A$1:$B$132)</f>
        <v>0</v>
      </c>
      <c r="I79" s="64"/>
      <c r="J79" s="55" t="s">
        <v>43</v>
      </c>
      <c r="K79" s="53">
        <f>LOOKUP(J$3:J$350,'TABLE DE VALEURS'!$A$1:$B$132)</f>
        <v>0</v>
      </c>
      <c r="L79" s="64"/>
      <c r="M79" s="55" t="s">
        <v>43</v>
      </c>
      <c r="N79" s="53">
        <f>LOOKUP(M$3:M$350,'TABLE DE VALEURS'!$A$1:$B$132)</f>
        <v>0</v>
      </c>
      <c r="O79" s="69"/>
      <c r="P79" s="55" t="s">
        <v>43</v>
      </c>
      <c r="Q79" s="57">
        <f>LOOKUP(P$3:P$350,'TABLE DE VALEURS'!$A$1:$B$132)</f>
        <v>0</v>
      </c>
      <c r="R79" s="58">
        <f t="shared" si="3"/>
        <v>0</v>
      </c>
      <c r="S79" s="90">
        <f t="shared" si="4"/>
        <v>7</v>
      </c>
    </row>
    <row r="80" spans="1:19" x14ac:dyDescent="0.3">
      <c r="A80" s="64"/>
      <c r="B80" s="65"/>
      <c r="C80" s="65"/>
      <c r="D80" s="65"/>
      <c r="E80" s="68"/>
      <c r="F80" s="64"/>
      <c r="G80" s="55" t="s">
        <v>43</v>
      </c>
      <c r="H80" s="53">
        <f>LOOKUP(G$3:G$350,'TABLE DE VALEURS'!$A$1:$B$132)</f>
        <v>0</v>
      </c>
      <c r="I80" s="64"/>
      <c r="J80" s="55" t="s">
        <v>43</v>
      </c>
      <c r="K80" s="53">
        <f>LOOKUP(J$3:J$350,'TABLE DE VALEURS'!$A$1:$B$132)</f>
        <v>0</v>
      </c>
      <c r="L80" s="64"/>
      <c r="M80" s="55" t="s">
        <v>43</v>
      </c>
      <c r="N80" s="53">
        <f>LOOKUP(M$3:M$350,'TABLE DE VALEURS'!$A$1:$B$132)</f>
        <v>0</v>
      </c>
      <c r="O80" s="69"/>
      <c r="P80" s="55" t="s">
        <v>43</v>
      </c>
      <c r="Q80" s="57">
        <f>LOOKUP(P$3:P$350,'TABLE DE VALEURS'!$A$1:$B$132)</f>
        <v>0</v>
      </c>
      <c r="R80" s="58">
        <f t="shared" si="3"/>
        <v>0</v>
      </c>
      <c r="S80" s="90">
        <f t="shared" si="4"/>
        <v>7</v>
      </c>
    </row>
    <row r="81" spans="1:19" x14ac:dyDescent="0.3">
      <c r="A81" s="64"/>
      <c r="B81" s="65"/>
      <c r="C81" s="65"/>
      <c r="D81" s="65"/>
      <c r="E81" s="68"/>
      <c r="F81" s="64"/>
      <c r="G81" s="55" t="s">
        <v>43</v>
      </c>
      <c r="H81" s="53">
        <f>LOOKUP(G$3:G$350,'TABLE DE VALEURS'!$A$1:$B$132)</f>
        <v>0</v>
      </c>
      <c r="I81" s="64"/>
      <c r="J81" s="55" t="s">
        <v>43</v>
      </c>
      <c r="K81" s="53">
        <f>LOOKUP(J$3:J$350,'TABLE DE VALEURS'!$A$1:$B$132)</f>
        <v>0</v>
      </c>
      <c r="L81" s="64"/>
      <c r="M81" s="55" t="s">
        <v>43</v>
      </c>
      <c r="N81" s="53">
        <f>LOOKUP(M$3:M$350,'TABLE DE VALEURS'!$A$1:$B$132)</f>
        <v>0</v>
      </c>
      <c r="O81" s="69"/>
      <c r="P81" s="55" t="s">
        <v>43</v>
      </c>
      <c r="Q81" s="57">
        <f>LOOKUP(P$3:P$350,'TABLE DE VALEURS'!$A$1:$B$132)</f>
        <v>0</v>
      </c>
      <c r="R81" s="58">
        <f t="shared" si="3"/>
        <v>0</v>
      </c>
      <c r="S81" s="90">
        <f t="shared" si="4"/>
        <v>7</v>
      </c>
    </row>
    <row r="82" spans="1:19" x14ac:dyDescent="0.3">
      <c r="A82" s="64"/>
      <c r="B82" s="65"/>
      <c r="C82" s="65"/>
      <c r="D82" s="65"/>
      <c r="E82" s="68"/>
      <c r="F82" s="64"/>
      <c r="G82" s="55" t="s">
        <v>43</v>
      </c>
      <c r="H82" s="53">
        <f>LOOKUP(G$3:G$350,'TABLE DE VALEURS'!$A$1:$B$132)</f>
        <v>0</v>
      </c>
      <c r="I82" s="64"/>
      <c r="J82" s="55" t="s">
        <v>43</v>
      </c>
      <c r="K82" s="53">
        <f>LOOKUP(J$3:J$350,'TABLE DE VALEURS'!$A$1:$B$132)</f>
        <v>0</v>
      </c>
      <c r="L82" s="64"/>
      <c r="M82" s="55" t="s">
        <v>43</v>
      </c>
      <c r="N82" s="53">
        <f>LOOKUP(M$3:M$350,'TABLE DE VALEURS'!$A$1:$B$132)</f>
        <v>0</v>
      </c>
      <c r="O82" s="69"/>
      <c r="P82" s="55" t="s">
        <v>43</v>
      </c>
      <c r="Q82" s="57">
        <f>LOOKUP(P$3:P$350,'TABLE DE VALEURS'!$A$1:$B$132)</f>
        <v>0</v>
      </c>
      <c r="R82" s="58">
        <f t="shared" si="3"/>
        <v>0</v>
      </c>
      <c r="S82" s="90">
        <f t="shared" si="4"/>
        <v>7</v>
      </c>
    </row>
    <row r="83" spans="1:19" x14ac:dyDescent="0.3">
      <c r="A83" s="64"/>
      <c r="B83" s="65"/>
      <c r="C83" s="65"/>
      <c r="D83" s="65"/>
      <c r="E83" s="68"/>
      <c r="F83" s="64"/>
      <c r="G83" s="55" t="s">
        <v>43</v>
      </c>
      <c r="H83" s="53">
        <f>LOOKUP(G$3:G$350,'TABLE DE VALEURS'!$A$1:$B$132)</f>
        <v>0</v>
      </c>
      <c r="I83" s="64"/>
      <c r="J83" s="55" t="s">
        <v>43</v>
      </c>
      <c r="K83" s="53">
        <f>LOOKUP(J$3:J$350,'TABLE DE VALEURS'!$A$1:$B$132)</f>
        <v>0</v>
      </c>
      <c r="L83" s="64"/>
      <c r="M83" s="55" t="s">
        <v>43</v>
      </c>
      <c r="N83" s="53">
        <f>LOOKUP(M$3:M$350,'TABLE DE VALEURS'!$A$1:$B$132)</f>
        <v>0</v>
      </c>
      <c r="O83" s="69"/>
      <c r="P83" s="55" t="s">
        <v>43</v>
      </c>
      <c r="Q83" s="57">
        <f>LOOKUP(P$3:P$350,'TABLE DE VALEURS'!$A$1:$B$132)</f>
        <v>0</v>
      </c>
      <c r="R83" s="58">
        <f t="shared" si="3"/>
        <v>0</v>
      </c>
      <c r="S83" s="90">
        <f t="shared" si="4"/>
        <v>7</v>
      </c>
    </row>
    <row r="84" spans="1:19" x14ac:dyDescent="0.3">
      <c r="A84" s="64"/>
      <c r="B84" s="65"/>
      <c r="C84" s="65"/>
      <c r="D84" s="65"/>
      <c r="E84" s="68"/>
      <c r="F84" s="64"/>
      <c r="G84" s="55" t="s">
        <v>43</v>
      </c>
      <c r="H84" s="53">
        <f>LOOKUP(G$3:G$350,'TABLE DE VALEURS'!$A$1:$B$132)</f>
        <v>0</v>
      </c>
      <c r="I84" s="64"/>
      <c r="J84" s="55" t="s">
        <v>43</v>
      </c>
      <c r="K84" s="53">
        <f>LOOKUP(J$3:J$350,'TABLE DE VALEURS'!$A$1:$B$132)</f>
        <v>0</v>
      </c>
      <c r="L84" s="64"/>
      <c r="M84" s="55" t="s">
        <v>43</v>
      </c>
      <c r="N84" s="53">
        <f>LOOKUP(M$3:M$350,'TABLE DE VALEURS'!$A$1:$B$132)</f>
        <v>0</v>
      </c>
      <c r="O84" s="69"/>
      <c r="P84" s="55" t="s">
        <v>43</v>
      </c>
      <c r="Q84" s="57">
        <f>LOOKUP(P$3:P$350,'TABLE DE VALEURS'!$A$1:$B$132)</f>
        <v>0</v>
      </c>
      <c r="R84" s="58">
        <f t="shared" si="3"/>
        <v>0</v>
      </c>
      <c r="S84" s="90">
        <f t="shared" si="4"/>
        <v>7</v>
      </c>
    </row>
    <row r="85" spans="1:19" x14ac:dyDescent="0.3">
      <c r="A85" s="64"/>
      <c r="B85" s="65"/>
      <c r="C85" s="65"/>
      <c r="D85" s="65"/>
      <c r="E85" s="68"/>
      <c r="F85" s="64"/>
      <c r="G85" s="55" t="s">
        <v>43</v>
      </c>
      <c r="H85" s="53">
        <f>LOOKUP(G$3:G$350,'TABLE DE VALEURS'!$A$1:$B$132)</f>
        <v>0</v>
      </c>
      <c r="I85" s="64"/>
      <c r="J85" s="55" t="s">
        <v>43</v>
      </c>
      <c r="K85" s="53">
        <f>LOOKUP(J$3:J$350,'TABLE DE VALEURS'!$A$1:$B$132)</f>
        <v>0</v>
      </c>
      <c r="L85" s="64"/>
      <c r="M85" s="55" t="s">
        <v>43</v>
      </c>
      <c r="N85" s="53">
        <f>LOOKUP(M$3:M$350,'TABLE DE VALEURS'!$A$1:$B$132)</f>
        <v>0</v>
      </c>
      <c r="O85" s="69"/>
      <c r="P85" s="55" t="s">
        <v>43</v>
      </c>
      <c r="Q85" s="57">
        <f>LOOKUP(P$3:P$350,'TABLE DE VALEURS'!$A$1:$B$132)</f>
        <v>0</v>
      </c>
      <c r="R85" s="58">
        <f t="shared" si="3"/>
        <v>0</v>
      </c>
      <c r="S85" s="90">
        <f t="shared" si="4"/>
        <v>7</v>
      </c>
    </row>
    <row r="86" spans="1:19" x14ac:dyDescent="0.3">
      <c r="A86" s="64"/>
      <c r="B86" s="65"/>
      <c r="C86" s="65"/>
      <c r="D86" s="65"/>
      <c r="E86" s="68"/>
      <c r="F86" s="64"/>
      <c r="G86" s="55" t="s">
        <v>43</v>
      </c>
      <c r="H86" s="53">
        <f>LOOKUP(G$3:G$350,'TABLE DE VALEURS'!$A$1:$B$132)</f>
        <v>0</v>
      </c>
      <c r="I86" s="64"/>
      <c r="J86" s="55" t="s">
        <v>43</v>
      </c>
      <c r="K86" s="53">
        <f>LOOKUP(J$3:J$350,'TABLE DE VALEURS'!$A$1:$B$132)</f>
        <v>0</v>
      </c>
      <c r="L86" s="64"/>
      <c r="M86" s="55" t="s">
        <v>43</v>
      </c>
      <c r="N86" s="53">
        <f>LOOKUP(M$3:M$350,'TABLE DE VALEURS'!$A$1:$B$132)</f>
        <v>0</v>
      </c>
      <c r="O86" s="69"/>
      <c r="P86" s="55" t="s">
        <v>43</v>
      </c>
      <c r="Q86" s="57">
        <f>LOOKUP(P$3:P$350,'TABLE DE VALEURS'!$A$1:$B$132)</f>
        <v>0</v>
      </c>
      <c r="R86" s="58">
        <f t="shared" si="3"/>
        <v>0</v>
      </c>
      <c r="S86" s="90">
        <f t="shared" si="4"/>
        <v>7</v>
      </c>
    </row>
    <row r="87" spans="1:19" x14ac:dyDescent="0.3">
      <c r="A87" s="64"/>
      <c r="B87" s="65"/>
      <c r="C87" s="65"/>
      <c r="D87" s="65"/>
      <c r="E87" s="68"/>
      <c r="F87" s="64"/>
      <c r="G87" s="55" t="s">
        <v>43</v>
      </c>
      <c r="H87" s="53">
        <f>LOOKUP(G$3:G$350,'TABLE DE VALEURS'!$A$1:$B$132)</f>
        <v>0</v>
      </c>
      <c r="I87" s="64"/>
      <c r="J87" s="55" t="s">
        <v>43</v>
      </c>
      <c r="K87" s="53">
        <f>LOOKUP(J$3:J$350,'TABLE DE VALEURS'!$A$1:$B$132)</f>
        <v>0</v>
      </c>
      <c r="L87" s="64"/>
      <c r="M87" s="55" t="s">
        <v>43</v>
      </c>
      <c r="N87" s="53">
        <f>LOOKUP(M$3:M$350,'TABLE DE VALEURS'!$A$1:$B$132)</f>
        <v>0</v>
      </c>
      <c r="O87" s="69"/>
      <c r="P87" s="55" t="s">
        <v>43</v>
      </c>
      <c r="Q87" s="57">
        <f>LOOKUP(P$3:P$350,'TABLE DE VALEURS'!$A$1:$B$132)</f>
        <v>0</v>
      </c>
      <c r="R87" s="58">
        <f t="shared" si="3"/>
        <v>0</v>
      </c>
      <c r="S87" s="90">
        <f t="shared" si="4"/>
        <v>7</v>
      </c>
    </row>
    <row r="88" spans="1:19" x14ac:dyDescent="0.3">
      <c r="A88" s="64"/>
      <c r="B88" s="65"/>
      <c r="C88" s="65"/>
      <c r="D88" s="65"/>
      <c r="E88" s="68"/>
      <c r="F88" s="64"/>
      <c r="G88" s="55" t="s">
        <v>43</v>
      </c>
      <c r="H88" s="53">
        <f>LOOKUP(G$3:G$350,'TABLE DE VALEURS'!$A$1:$B$132)</f>
        <v>0</v>
      </c>
      <c r="I88" s="64"/>
      <c r="J88" s="55" t="s">
        <v>43</v>
      </c>
      <c r="K88" s="53">
        <f>LOOKUP(J$3:J$350,'TABLE DE VALEURS'!$A$1:$B$132)</f>
        <v>0</v>
      </c>
      <c r="L88" s="64"/>
      <c r="M88" s="55" t="s">
        <v>43</v>
      </c>
      <c r="N88" s="53">
        <f>LOOKUP(M$3:M$350,'TABLE DE VALEURS'!$A$1:$B$132)</f>
        <v>0</v>
      </c>
      <c r="O88" s="69"/>
      <c r="P88" s="55" t="s">
        <v>43</v>
      </c>
      <c r="Q88" s="57">
        <f>LOOKUP(P$3:P$350,'TABLE DE VALEURS'!$A$1:$B$132)</f>
        <v>0</v>
      </c>
      <c r="R88" s="58">
        <f t="shared" si="3"/>
        <v>0</v>
      </c>
      <c r="S88" s="90">
        <f t="shared" si="4"/>
        <v>7</v>
      </c>
    </row>
    <row r="89" spans="1:19" x14ac:dyDescent="0.3">
      <c r="A89" s="64"/>
      <c r="B89" s="65"/>
      <c r="C89" s="65"/>
      <c r="D89" s="65"/>
      <c r="E89" s="68"/>
      <c r="F89" s="64"/>
      <c r="G89" s="55" t="s">
        <v>43</v>
      </c>
      <c r="H89" s="53">
        <f>LOOKUP(G$3:G$350,'TABLE DE VALEURS'!$A$1:$B$132)</f>
        <v>0</v>
      </c>
      <c r="I89" s="64"/>
      <c r="J89" s="55" t="s">
        <v>43</v>
      </c>
      <c r="K89" s="53">
        <f>LOOKUP(J$3:J$350,'TABLE DE VALEURS'!$A$1:$B$132)</f>
        <v>0</v>
      </c>
      <c r="L89" s="64"/>
      <c r="M89" s="55" t="s">
        <v>43</v>
      </c>
      <c r="N89" s="53">
        <f>LOOKUP(M$3:M$350,'TABLE DE VALEURS'!$A$1:$B$132)</f>
        <v>0</v>
      </c>
      <c r="O89" s="69"/>
      <c r="P89" s="55" t="s">
        <v>43</v>
      </c>
      <c r="Q89" s="57">
        <f>LOOKUP(P$3:P$350,'TABLE DE VALEURS'!$A$1:$B$132)</f>
        <v>0</v>
      </c>
      <c r="R89" s="58">
        <f t="shared" si="3"/>
        <v>0</v>
      </c>
      <c r="S89" s="90">
        <f t="shared" si="4"/>
        <v>7</v>
      </c>
    </row>
    <row r="90" spans="1:19" x14ac:dyDescent="0.3">
      <c r="A90" s="64"/>
      <c r="B90" s="65"/>
      <c r="C90" s="65"/>
      <c r="D90" s="65"/>
      <c r="E90" s="68"/>
      <c r="F90" s="64"/>
      <c r="G90" s="55" t="s">
        <v>43</v>
      </c>
      <c r="H90" s="53">
        <f>LOOKUP(G$3:G$350,'TABLE DE VALEURS'!$A$1:$B$132)</f>
        <v>0</v>
      </c>
      <c r="I90" s="64"/>
      <c r="J90" s="55" t="s">
        <v>43</v>
      </c>
      <c r="K90" s="53">
        <f>LOOKUP(J$3:J$350,'TABLE DE VALEURS'!$A$1:$B$132)</f>
        <v>0</v>
      </c>
      <c r="L90" s="64"/>
      <c r="M90" s="55" t="s">
        <v>43</v>
      </c>
      <c r="N90" s="53">
        <f>LOOKUP(M$3:M$350,'TABLE DE VALEURS'!$A$1:$B$132)</f>
        <v>0</v>
      </c>
      <c r="O90" s="69"/>
      <c r="P90" s="55" t="s">
        <v>43</v>
      </c>
      <c r="Q90" s="57">
        <f>LOOKUP(P$3:P$350,'TABLE DE VALEURS'!$A$1:$B$132)</f>
        <v>0</v>
      </c>
      <c r="R90" s="58">
        <f t="shared" si="3"/>
        <v>0</v>
      </c>
      <c r="S90" s="90">
        <f t="shared" si="4"/>
        <v>7</v>
      </c>
    </row>
    <row r="91" spans="1:19" x14ac:dyDescent="0.3">
      <c r="A91" s="64"/>
      <c r="B91" s="65"/>
      <c r="C91" s="65"/>
      <c r="D91" s="65"/>
      <c r="E91" s="68"/>
      <c r="F91" s="64"/>
      <c r="G91" s="55" t="s">
        <v>43</v>
      </c>
      <c r="H91" s="53">
        <f>LOOKUP(G$3:G$350,'TABLE DE VALEURS'!$A$1:$B$132)</f>
        <v>0</v>
      </c>
      <c r="I91" s="64"/>
      <c r="J91" s="55" t="s">
        <v>43</v>
      </c>
      <c r="K91" s="53">
        <f>LOOKUP(J$3:J$350,'TABLE DE VALEURS'!$A$1:$B$132)</f>
        <v>0</v>
      </c>
      <c r="L91" s="64"/>
      <c r="M91" s="55" t="s">
        <v>43</v>
      </c>
      <c r="N91" s="53">
        <f>LOOKUP(M$3:M$350,'TABLE DE VALEURS'!$A$1:$B$132)</f>
        <v>0</v>
      </c>
      <c r="O91" s="69"/>
      <c r="P91" s="55" t="s">
        <v>43</v>
      </c>
      <c r="Q91" s="57">
        <f>LOOKUP(P$3:P$350,'TABLE DE VALEURS'!$A$1:$B$132)</f>
        <v>0</v>
      </c>
      <c r="R91" s="58">
        <f t="shared" si="3"/>
        <v>0</v>
      </c>
      <c r="S91" s="90">
        <f t="shared" si="4"/>
        <v>7</v>
      </c>
    </row>
    <row r="92" spans="1:19" x14ac:dyDescent="0.3">
      <c r="A92" s="64"/>
      <c r="B92" s="65"/>
      <c r="C92" s="65"/>
      <c r="D92" s="65"/>
      <c r="E92" s="68"/>
      <c r="F92" s="64"/>
      <c r="G92" s="55" t="s">
        <v>43</v>
      </c>
      <c r="H92" s="53">
        <f>LOOKUP(G$3:G$350,'TABLE DE VALEURS'!$A$1:$B$132)</f>
        <v>0</v>
      </c>
      <c r="I92" s="64"/>
      <c r="J92" s="55" t="s">
        <v>43</v>
      </c>
      <c r="K92" s="53">
        <f>LOOKUP(J$3:J$350,'TABLE DE VALEURS'!$A$1:$B$132)</f>
        <v>0</v>
      </c>
      <c r="L92" s="64"/>
      <c r="M92" s="55" t="s">
        <v>43</v>
      </c>
      <c r="N92" s="53">
        <f>LOOKUP(M$3:M$350,'TABLE DE VALEURS'!$A$1:$B$132)</f>
        <v>0</v>
      </c>
      <c r="O92" s="69"/>
      <c r="P92" s="55" t="s">
        <v>43</v>
      </c>
      <c r="Q92" s="57">
        <f>LOOKUP(P$3:P$350,'TABLE DE VALEURS'!$A$1:$B$132)</f>
        <v>0</v>
      </c>
      <c r="R92" s="58">
        <f t="shared" si="3"/>
        <v>0</v>
      </c>
      <c r="S92" s="90">
        <f t="shared" si="4"/>
        <v>7</v>
      </c>
    </row>
    <row r="93" spans="1:19" x14ac:dyDescent="0.3">
      <c r="A93" s="64"/>
      <c r="B93" s="65"/>
      <c r="C93" s="65"/>
      <c r="D93" s="65"/>
      <c r="E93" s="68"/>
      <c r="F93" s="64"/>
      <c r="G93" s="55" t="s">
        <v>43</v>
      </c>
      <c r="H93" s="53">
        <f>LOOKUP(G$3:G$350,'TABLE DE VALEURS'!$A$1:$B$132)</f>
        <v>0</v>
      </c>
      <c r="I93" s="64"/>
      <c r="J93" s="55" t="s">
        <v>43</v>
      </c>
      <c r="K93" s="53">
        <f>LOOKUP(J$3:J$350,'TABLE DE VALEURS'!$A$1:$B$132)</f>
        <v>0</v>
      </c>
      <c r="L93" s="64"/>
      <c r="M93" s="55" t="s">
        <v>43</v>
      </c>
      <c r="N93" s="53">
        <f>LOOKUP(M$3:M$350,'TABLE DE VALEURS'!$A$1:$B$132)</f>
        <v>0</v>
      </c>
      <c r="O93" s="69"/>
      <c r="P93" s="55" t="s">
        <v>43</v>
      </c>
      <c r="Q93" s="57">
        <f>LOOKUP(P$3:P$350,'TABLE DE VALEURS'!$A$1:$B$132)</f>
        <v>0</v>
      </c>
      <c r="R93" s="58">
        <f t="shared" si="3"/>
        <v>0</v>
      </c>
      <c r="S93" s="90">
        <f t="shared" si="4"/>
        <v>7</v>
      </c>
    </row>
    <row r="94" spans="1:19" x14ac:dyDescent="0.3">
      <c r="A94" s="64"/>
      <c r="B94" s="65"/>
      <c r="C94" s="65"/>
      <c r="D94" s="65"/>
      <c r="E94" s="68"/>
      <c r="F94" s="64"/>
      <c r="G94" s="55" t="s">
        <v>43</v>
      </c>
      <c r="H94" s="53">
        <f>LOOKUP(G$3:G$350,'TABLE DE VALEURS'!$A$1:$B$132)</f>
        <v>0</v>
      </c>
      <c r="I94" s="64"/>
      <c r="J94" s="55" t="s">
        <v>43</v>
      </c>
      <c r="K94" s="53">
        <f>LOOKUP(J$3:J$350,'TABLE DE VALEURS'!$A$1:$B$132)</f>
        <v>0</v>
      </c>
      <c r="L94" s="64"/>
      <c r="M94" s="55" t="s">
        <v>43</v>
      </c>
      <c r="N94" s="53">
        <f>LOOKUP(M$3:M$350,'TABLE DE VALEURS'!$A$1:$B$132)</f>
        <v>0</v>
      </c>
      <c r="O94" s="69"/>
      <c r="P94" s="55" t="s">
        <v>43</v>
      </c>
      <c r="Q94" s="57">
        <f>LOOKUP(P$3:P$350,'TABLE DE VALEURS'!$A$1:$B$132)</f>
        <v>0</v>
      </c>
      <c r="R94" s="58">
        <f t="shared" si="3"/>
        <v>0</v>
      </c>
      <c r="S94" s="90">
        <f t="shared" si="4"/>
        <v>7</v>
      </c>
    </row>
    <row r="95" spans="1:19" x14ac:dyDescent="0.3">
      <c r="A95" s="64"/>
      <c r="B95" s="65"/>
      <c r="C95" s="65"/>
      <c r="D95" s="65"/>
      <c r="E95" s="68"/>
      <c r="F95" s="64"/>
      <c r="G95" s="55" t="s">
        <v>43</v>
      </c>
      <c r="H95" s="53">
        <f>LOOKUP(G$3:G$350,'TABLE DE VALEURS'!$A$1:$B$132)</f>
        <v>0</v>
      </c>
      <c r="I95" s="64"/>
      <c r="J95" s="55" t="s">
        <v>43</v>
      </c>
      <c r="K95" s="53">
        <f>LOOKUP(J$3:J$350,'TABLE DE VALEURS'!$A$1:$B$132)</f>
        <v>0</v>
      </c>
      <c r="L95" s="64"/>
      <c r="M95" s="55" t="s">
        <v>43</v>
      </c>
      <c r="N95" s="53">
        <f>LOOKUP(M$3:M$350,'TABLE DE VALEURS'!$A$1:$B$132)</f>
        <v>0</v>
      </c>
      <c r="O95" s="69"/>
      <c r="P95" s="55" t="s">
        <v>43</v>
      </c>
      <c r="Q95" s="57">
        <f>LOOKUP(P$3:P$350,'TABLE DE VALEURS'!$A$1:$B$132)</f>
        <v>0</v>
      </c>
      <c r="R95" s="58">
        <f t="shared" si="3"/>
        <v>0</v>
      </c>
      <c r="S95" s="90">
        <f t="shared" si="4"/>
        <v>7</v>
      </c>
    </row>
    <row r="96" spans="1:19" x14ac:dyDescent="0.3">
      <c r="A96" s="64"/>
      <c r="B96" s="65"/>
      <c r="C96" s="65"/>
      <c r="D96" s="65"/>
      <c r="E96" s="68"/>
      <c r="F96" s="64"/>
      <c r="G96" s="55" t="s">
        <v>43</v>
      </c>
      <c r="H96" s="53">
        <f>LOOKUP(G$3:G$350,'TABLE DE VALEURS'!$A$1:$B$132)</f>
        <v>0</v>
      </c>
      <c r="I96" s="64"/>
      <c r="J96" s="55" t="s">
        <v>43</v>
      </c>
      <c r="K96" s="53">
        <f>LOOKUP(J$3:J$350,'TABLE DE VALEURS'!$A$1:$B$132)</f>
        <v>0</v>
      </c>
      <c r="L96" s="64"/>
      <c r="M96" s="55" t="s">
        <v>43</v>
      </c>
      <c r="N96" s="53">
        <f>LOOKUP(M$3:M$350,'TABLE DE VALEURS'!$A$1:$B$132)</f>
        <v>0</v>
      </c>
      <c r="O96" s="69"/>
      <c r="P96" s="55" t="s">
        <v>43</v>
      </c>
      <c r="Q96" s="57">
        <f>LOOKUP(P$3:P$350,'TABLE DE VALEURS'!$A$1:$B$132)</f>
        <v>0</v>
      </c>
      <c r="R96" s="58">
        <f t="shared" si="3"/>
        <v>0</v>
      </c>
      <c r="S96" s="90">
        <f t="shared" si="4"/>
        <v>7</v>
      </c>
    </row>
    <row r="97" spans="1:19" x14ac:dyDescent="0.3">
      <c r="A97" s="64"/>
      <c r="B97" s="65"/>
      <c r="C97" s="65"/>
      <c r="D97" s="65"/>
      <c r="E97" s="68"/>
      <c r="F97" s="64"/>
      <c r="G97" s="55" t="s">
        <v>43</v>
      </c>
      <c r="H97" s="53">
        <f>LOOKUP(G$3:G$350,'TABLE DE VALEURS'!$A$1:$B$132)</f>
        <v>0</v>
      </c>
      <c r="I97" s="64"/>
      <c r="J97" s="55" t="s">
        <v>43</v>
      </c>
      <c r="K97" s="53">
        <f>LOOKUP(J$3:J$350,'TABLE DE VALEURS'!$A$1:$B$132)</f>
        <v>0</v>
      </c>
      <c r="L97" s="64"/>
      <c r="M97" s="55" t="s">
        <v>43</v>
      </c>
      <c r="N97" s="53">
        <f>LOOKUP(M$3:M$350,'TABLE DE VALEURS'!$A$1:$B$132)</f>
        <v>0</v>
      </c>
      <c r="O97" s="69"/>
      <c r="P97" s="55" t="s">
        <v>43</v>
      </c>
      <c r="Q97" s="57">
        <f>LOOKUP(P$3:P$350,'TABLE DE VALEURS'!$A$1:$B$132)</f>
        <v>0</v>
      </c>
      <c r="R97" s="58">
        <f t="shared" si="3"/>
        <v>0</v>
      </c>
      <c r="S97" s="90">
        <f t="shared" si="4"/>
        <v>7</v>
      </c>
    </row>
    <row r="98" spans="1:19" x14ac:dyDescent="0.3">
      <c r="A98" s="64"/>
      <c r="B98" s="65"/>
      <c r="C98" s="65"/>
      <c r="D98" s="65"/>
      <c r="E98" s="68"/>
      <c r="F98" s="64"/>
      <c r="G98" s="55" t="s">
        <v>43</v>
      </c>
      <c r="H98" s="53">
        <f>LOOKUP(G$3:G$350,'TABLE DE VALEURS'!$A$1:$B$132)</f>
        <v>0</v>
      </c>
      <c r="I98" s="64"/>
      <c r="J98" s="55" t="s">
        <v>43</v>
      </c>
      <c r="K98" s="53">
        <f>LOOKUP(J$3:J$350,'TABLE DE VALEURS'!$A$1:$B$132)</f>
        <v>0</v>
      </c>
      <c r="L98" s="64"/>
      <c r="M98" s="55" t="s">
        <v>43</v>
      </c>
      <c r="N98" s="53">
        <f>LOOKUP(M$3:M$350,'TABLE DE VALEURS'!$A$1:$B$132)</f>
        <v>0</v>
      </c>
      <c r="O98" s="69"/>
      <c r="P98" s="55" t="s">
        <v>43</v>
      </c>
      <c r="Q98" s="57">
        <f>LOOKUP(P$3:P$350,'TABLE DE VALEURS'!$A$1:$B$132)</f>
        <v>0</v>
      </c>
      <c r="R98" s="58">
        <f t="shared" si="3"/>
        <v>0</v>
      </c>
      <c r="S98" s="90">
        <f t="shared" si="4"/>
        <v>7</v>
      </c>
    </row>
    <row r="99" spans="1:19" x14ac:dyDescent="0.3">
      <c r="A99" s="64"/>
      <c r="B99" s="65"/>
      <c r="C99" s="65"/>
      <c r="D99" s="65"/>
      <c r="E99" s="68"/>
      <c r="F99" s="64"/>
      <c r="G99" s="55" t="s">
        <v>43</v>
      </c>
      <c r="H99" s="53">
        <f>LOOKUP(G$3:G$350,'TABLE DE VALEURS'!$A$1:$B$132)</f>
        <v>0</v>
      </c>
      <c r="I99" s="64"/>
      <c r="J99" s="55" t="s">
        <v>43</v>
      </c>
      <c r="K99" s="53">
        <f>LOOKUP(J$3:J$350,'TABLE DE VALEURS'!$A$1:$B$132)</f>
        <v>0</v>
      </c>
      <c r="L99" s="64"/>
      <c r="M99" s="55" t="s">
        <v>43</v>
      </c>
      <c r="N99" s="53">
        <f>LOOKUP(M$3:M$350,'TABLE DE VALEURS'!$A$1:$B$132)</f>
        <v>0</v>
      </c>
      <c r="O99" s="69"/>
      <c r="P99" s="55" t="s">
        <v>43</v>
      </c>
      <c r="Q99" s="57">
        <f>LOOKUP(P$3:P$350,'TABLE DE VALEURS'!$A$1:$B$132)</f>
        <v>0</v>
      </c>
      <c r="R99" s="58">
        <f t="shared" si="3"/>
        <v>0</v>
      </c>
      <c r="S99" s="90">
        <f t="shared" si="4"/>
        <v>7</v>
      </c>
    </row>
    <row r="100" spans="1:19" x14ac:dyDescent="0.3">
      <c r="A100" s="64"/>
      <c r="B100" s="65"/>
      <c r="C100" s="65"/>
      <c r="D100" s="65"/>
      <c r="E100" s="68"/>
      <c r="F100" s="64"/>
      <c r="G100" s="55" t="s">
        <v>43</v>
      </c>
      <c r="H100" s="53">
        <f>LOOKUP(G$3:G$350,'TABLE DE VALEURS'!$A$1:$B$132)</f>
        <v>0</v>
      </c>
      <c r="I100" s="64"/>
      <c r="J100" s="55" t="s">
        <v>43</v>
      </c>
      <c r="K100" s="53">
        <f>LOOKUP(J$3:J$350,'TABLE DE VALEURS'!$A$1:$B$132)</f>
        <v>0</v>
      </c>
      <c r="L100" s="64"/>
      <c r="M100" s="55" t="s">
        <v>43</v>
      </c>
      <c r="N100" s="53">
        <f>LOOKUP(M$3:M$350,'TABLE DE VALEURS'!$A$1:$B$132)</f>
        <v>0</v>
      </c>
      <c r="O100" s="69"/>
      <c r="P100" s="55" t="s">
        <v>43</v>
      </c>
      <c r="Q100" s="57">
        <f>LOOKUP(P$3:P$350,'TABLE DE VALEURS'!$A$1:$B$132)</f>
        <v>0</v>
      </c>
      <c r="R100" s="58">
        <f t="shared" si="3"/>
        <v>0</v>
      </c>
      <c r="S100" s="90">
        <f t="shared" si="4"/>
        <v>7</v>
      </c>
    </row>
    <row r="101" spans="1:19" x14ac:dyDescent="0.3">
      <c r="A101" s="64"/>
      <c r="B101" s="65"/>
      <c r="C101" s="65"/>
      <c r="D101" s="65"/>
      <c r="E101" s="68"/>
      <c r="F101" s="64"/>
      <c r="G101" s="55" t="s">
        <v>43</v>
      </c>
      <c r="H101" s="53">
        <f>LOOKUP(G$3:G$350,'TABLE DE VALEURS'!$A$1:$B$132)</f>
        <v>0</v>
      </c>
      <c r="I101" s="64"/>
      <c r="J101" s="55" t="s">
        <v>43</v>
      </c>
      <c r="K101" s="53">
        <f>LOOKUP(J$3:J$350,'TABLE DE VALEURS'!$A$1:$B$132)</f>
        <v>0</v>
      </c>
      <c r="L101" s="64"/>
      <c r="M101" s="55" t="s">
        <v>43</v>
      </c>
      <c r="N101" s="53">
        <f>LOOKUP(M$3:M$350,'TABLE DE VALEURS'!$A$1:$B$132)</f>
        <v>0</v>
      </c>
      <c r="O101" s="69"/>
      <c r="P101" s="55" t="s">
        <v>43</v>
      </c>
      <c r="Q101" s="57">
        <f>LOOKUP(P$3:P$350,'TABLE DE VALEURS'!$A$1:$B$132)</f>
        <v>0</v>
      </c>
      <c r="R101" s="58">
        <f t="shared" si="3"/>
        <v>0</v>
      </c>
      <c r="S101" s="90">
        <f t="shared" si="4"/>
        <v>7</v>
      </c>
    </row>
    <row r="102" spans="1:19" x14ac:dyDescent="0.3">
      <c r="A102" s="64"/>
      <c r="B102" s="65"/>
      <c r="C102" s="65"/>
      <c r="D102" s="65"/>
      <c r="E102" s="68"/>
      <c r="F102" s="64"/>
      <c r="G102" s="55" t="s">
        <v>43</v>
      </c>
      <c r="H102" s="53">
        <f>LOOKUP(G$3:G$350,'TABLE DE VALEURS'!$A$1:$B$132)</f>
        <v>0</v>
      </c>
      <c r="I102" s="64"/>
      <c r="J102" s="55" t="s">
        <v>43</v>
      </c>
      <c r="K102" s="53">
        <f>LOOKUP(J$3:J$350,'TABLE DE VALEURS'!$A$1:$B$132)</f>
        <v>0</v>
      </c>
      <c r="L102" s="64"/>
      <c r="M102" s="55" t="s">
        <v>43</v>
      </c>
      <c r="N102" s="53">
        <f>LOOKUP(M$3:M$350,'TABLE DE VALEURS'!$A$1:$B$132)</f>
        <v>0</v>
      </c>
      <c r="O102" s="69"/>
      <c r="P102" s="55" t="s">
        <v>43</v>
      </c>
      <c r="Q102" s="57">
        <f>LOOKUP(P$3:P$350,'TABLE DE VALEURS'!$A$1:$B$132)</f>
        <v>0</v>
      </c>
      <c r="R102" s="58">
        <f t="shared" si="3"/>
        <v>0</v>
      </c>
      <c r="S102" s="90">
        <f t="shared" si="4"/>
        <v>7</v>
      </c>
    </row>
    <row r="103" spans="1:19" x14ac:dyDescent="0.3">
      <c r="A103" s="64"/>
      <c r="B103" s="65"/>
      <c r="C103" s="65"/>
      <c r="D103" s="65"/>
      <c r="E103" s="68"/>
      <c r="F103" s="64"/>
      <c r="G103" s="55" t="s">
        <v>43</v>
      </c>
      <c r="H103" s="53">
        <f>LOOKUP(G$3:G$350,'TABLE DE VALEURS'!$A$1:$B$132)</f>
        <v>0</v>
      </c>
      <c r="I103" s="64"/>
      <c r="J103" s="55" t="s">
        <v>43</v>
      </c>
      <c r="K103" s="53">
        <f>LOOKUP(J$3:J$350,'TABLE DE VALEURS'!$A$1:$B$132)</f>
        <v>0</v>
      </c>
      <c r="L103" s="64"/>
      <c r="M103" s="55" t="s">
        <v>43</v>
      </c>
      <c r="N103" s="53">
        <f>LOOKUP(M$3:M$350,'TABLE DE VALEURS'!$A$1:$B$132)</f>
        <v>0</v>
      </c>
      <c r="O103" s="69"/>
      <c r="P103" s="55" t="s">
        <v>43</v>
      </c>
      <c r="Q103" s="57">
        <f>LOOKUP(P$3:P$350,'TABLE DE VALEURS'!$A$1:$B$132)</f>
        <v>0</v>
      </c>
      <c r="R103" s="58">
        <f t="shared" si="3"/>
        <v>0</v>
      </c>
      <c r="S103" s="90">
        <f t="shared" si="4"/>
        <v>7</v>
      </c>
    </row>
    <row r="104" spans="1:19" x14ac:dyDescent="0.3">
      <c r="A104" s="64"/>
      <c r="B104" s="65"/>
      <c r="C104" s="65"/>
      <c r="D104" s="65"/>
      <c r="E104" s="68"/>
      <c r="F104" s="64"/>
      <c r="G104" s="55" t="s">
        <v>43</v>
      </c>
      <c r="H104" s="53">
        <f>LOOKUP(G$3:G$350,'TABLE DE VALEURS'!$A$1:$B$132)</f>
        <v>0</v>
      </c>
      <c r="I104" s="64"/>
      <c r="J104" s="55" t="s">
        <v>43</v>
      </c>
      <c r="K104" s="53">
        <f>LOOKUP(J$3:J$350,'TABLE DE VALEURS'!$A$1:$B$132)</f>
        <v>0</v>
      </c>
      <c r="L104" s="64"/>
      <c r="M104" s="55" t="s">
        <v>43</v>
      </c>
      <c r="N104" s="53">
        <f>LOOKUP(M$3:M$350,'TABLE DE VALEURS'!$A$1:$B$132)</f>
        <v>0</v>
      </c>
      <c r="O104" s="69"/>
      <c r="P104" s="55" t="s">
        <v>43</v>
      </c>
      <c r="Q104" s="57">
        <f>LOOKUP(P$3:P$350,'TABLE DE VALEURS'!$A$1:$B$132)</f>
        <v>0</v>
      </c>
      <c r="R104" s="58">
        <f t="shared" si="3"/>
        <v>0</v>
      </c>
      <c r="S104" s="90">
        <f t="shared" si="4"/>
        <v>7</v>
      </c>
    </row>
    <row r="105" spans="1:19" x14ac:dyDescent="0.3">
      <c r="A105" s="64"/>
      <c r="B105" s="65"/>
      <c r="C105" s="65"/>
      <c r="D105" s="65"/>
      <c r="E105" s="68"/>
      <c r="F105" s="64"/>
      <c r="G105" s="55" t="s">
        <v>43</v>
      </c>
      <c r="H105" s="53">
        <f>LOOKUP(G$3:G$350,'TABLE DE VALEURS'!$A$1:$B$132)</f>
        <v>0</v>
      </c>
      <c r="I105" s="64"/>
      <c r="J105" s="55" t="s">
        <v>43</v>
      </c>
      <c r="K105" s="53">
        <f>LOOKUP(J$3:J$350,'TABLE DE VALEURS'!$A$1:$B$132)</f>
        <v>0</v>
      </c>
      <c r="L105" s="64"/>
      <c r="M105" s="55" t="s">
        <v>43</v>
      </c>
      <c r="N105" s="53">
        <f>LOOKUP(M$3:M$350,'TABLE DE VALEURS'!$A$1:$B$132)</f>
        <v>0</v>
      </c>
      <c r="O105" s="69"/>
      <c r="P105" s="55" t="s">
        <v>43</v>
      </c>
      <c r="Q105" s="57">
        <f>LOOKUP(P$3:P$350,'TABLE DE VALEURS'!$A$1:$B$132)</f>
        <v>0</v>
      </c>
      <c r="R105" s="58">
        <f t="shared" si="3"/>
        <v>0</v>
      </c>
      <c r="S105" s="90">
        <f t="shared" si="4"/>
        <v>7</v>
      </c>
    </row>
    <row r="106" spans="1:19" x14ac:dyDescent="0.3">
      <c r="A106" s="64"/>
      <c r="B106" s="65"/>
      <c r="C106" s="65"/>
      <c r="D106" s="65"/>
      <c r="E106" s="68"/>
      <c r="F106" s="64"/>
      <c r="G106" s="55" t="s">
        <v>43</v>
      </c>
      <c r="H106" s="53">
        <f>LOOKUP(G$3:G$350,'TABLE DE VALEURS'!$A$1:$B$132)</f>
        <v>0</v>
      </c>
      <c r="I106" s="64"/>
      <c r="J106" s="55" t="s">
        <v>43</v>
      </c>
      <c r="K106" s="53">
        <f>LOOKUP(J$3:J$350,'TABLE DE VALEURS'!$A$1:$B$132)</f>
        <v>0</v>
      </c>
      <c r="L106" s="64"/>
      <c r="M106" s="55" t="s">
        <v>43</v>
      </c>
      <c r="N106" s="53">
        <f>LOOKUP(M$3:M$350,'TABLE DE VALEURS'!$A$1:$B$132)</f>
        <v>0</v>
      </c>
      <c r="O106" s="69"/>
      <c r="P106" s="55" t="s">
        <v>43</v>
      </c>
      <c r="Q106" s="57">
        <f>LOOKUP(P$3:P$350,'TABLE DE VALEURS'!$A$1:$B$132)</f>
        <v>0</v>
      </c>
      <c r="R106" s="58">
        <f t="shared" si="3"/>
        <v>0</v>
      </c>
      <c r="S106" s="90">
        <f t="shared" si="4"/>
        <v>7</v>
      </c>
    </row>
    <row r="107" spans="1:19" x14ac:dyDescent="0.3">
      <c r="A107" s="64"/>
      <c r="B107" s="65"/>
      <c r="C107" s="65"/>
      <c r="D107" s="65"/>
      <c r="E107" s="68"/>
      <c r="F107" s="64"/>
      <c r="G107" s="55" t="s">
        <v>43</v>
      </c>
      <c r="H107" s="53">
        <f>LOOKUP(G$3:G$350,'TABLE DE VALEURS'!$A$1:$B$132)</f>
        <v>0</v>
      </c>
      <c r="I107" s="64"/>
      <c r="J107" s="55" t="s">
        <v>43</v>
      </c>
      <c r="K107" s="53">
        <f>LOOKUP(J$3:J$350,'TABLE DE VALEURS'!$A$1:$B$132)</f>
        <v>0</v>
      </c>
      <c r="L107" s="64"/>
      <c r="M107" s="55" t="s">
        <v>43</v>
      </c>
      <c r="N107" s="53">
        <f>LOOKUP(M$3:M$350,'TABLE DE VALEURS'!$A$1:$B$132)</f>
        <v>0</v>
      </c>
      <c r="O107" s="69"/>
      <c r="P107" s="55" t="s">
        <v>43</v>
      </c>
      <c r="Q107" s="57">
        <f>LOOKUP(P$3:P$350,'TABLE DE VALEURS'!$A$1:$B$132)</f>
        <v>0</v>
      </c>
      <c r="R107" s="58">
        <f t="shared" si="3"/>
        <v>0</v>
      </c>
      <c r="S107" s="90">
        <f t="shared" si="4"/>
        <v>7</v>
      </c>
    </row>
    <row r="108" spans="1:19" x14ac:dyDescent="0.3">
      <c r="A108" s="64"/>
      <c r="B108" s="65"/>
      <c r="C108" s="65"/>
      <c r="D108" s="65"/>
      <c r="E108" s="68"/>
      <c r="F108" s="64"/>
      <c r="G108" s="55" t="s">
        <v>43</v>
      </c>
      <c r="H108" s="53">
        <f>LOOKUP(G$3:G$350,'TABLE DE VALEURS'!$A$1:$B$132)</f>
        <v>0</v>
      </c>
      <c r="I108" s="64"/>
      <c r="J108" s="55" t="s">
        <v>43</v>
      </c>
      <c r="K108" s="53">
        <f>LOOKUP(J$3:J$350,'TABLE DE VALEURS'!$A$1:$B$132)</f>
        <v>0</v>
      </c>
      <c r="L108" s="64"/>
      <c r="M108" s="55" t="s">
        <v>43</v>
      </c>
      <c r="N108" s="53">
        <f>LOOKUP(M$3:M$350,'TABLE DE VALEURS'!$A$1:$B$132)</f>
        <v>0</v>
      </c>
      <c r="O108" s="69"/>
      <c r="P108" s="55" t="s">
        <v>43</v>
      </c>
      <c r="Q108" s="57">
        <f>LOOKUP(P$3:P$350,'TABLE DE VALEURS'!$A$1:$B$132)</f>
        <v>0</v>
      </c>
      <c r="R108" s="58">
        <f t="shared" si="3"/>
        <v>0</v>
      </c>
      <c r="S108" s="90">
        <f t="shared" si="4"/>
        <v>7</v>
      </c>
    </row>
    <row r="109" spans="1:19" x14ac:dyDescent="0.3">
      <c r="A109" s="64"/>
      <c r="B109" s="65"/>
      <c r="C109" s="65"/>
      <c r="D109" s="65"/>
      <c r="E109" s="68"/>
      <c r="F109" s="64"/>
      <c r="G109" s="55" t="s">
        <v>43</v>
      </c>
      <c r="H109" s="53">
        <f>LOOKUP(G$3:G$350,'TABLE DE VALEURS'!$A$1:$B$132)</f>
        <v>0</v>
      </c>
      <c r="I109" s="64"/>
      <c r="J109" s="55" t="s">
        <v>43</v>
      </c>
      <c r="K109" s="53">
        <f>LOOKUP(J$3:J$350,'TABLE DE VALEURS'!$A$1:$B$132)</f>
        <v>0</v>
      </c>
      <c r="L109" s="64"/>
      <c r="M109" s="55" t="s">
        <v>43</v>
      </c>
      <c r="N109" s="53">
        <f>LOOKUP(M$3:M$350,'TABLE DE VALEURS'!$A$1:$B$132)</f>
        <v>0</v>
      </c>
      <c r="O109" s="69"/>
      <c r="P109" s="55" t="s">
        <v>43</v>
      </c>
      <c r="Q109" s="57">
        <f>LOOKUP(P$3:P$350,'TABLE DE VALEURS'!$A$1:$B$132)</f>
        <v>0</v>
      </c>
      <c r="R109" s="58">
        <f t="shared" si="3"/>
        <v>0</v>
      </c>
      <c r="S109" s="90">
        <f t="shared" si="4"/>
        <v>7</v>
      </c>
    </row>
    <row r="110" spans="1:19" x14ac:dyDescent="0.3">
      <c r="A110" s="64"/>
      <c r="B110" s="65"/>
      <c r="C110" s="65"/>
      <c r="D110" s="65"/>
      <c r="E110" s="68"/>
      <c r="F110" s="64"/>
      <c r="G110" s="55" t="s">
        <v>43</v>
      </c>
      <c r="H110" s="53">
        <f>LOOKUP(G$3:G$350,'TABLE DE VALEURS'!$A$1:$B$132)</f>
        <v>0</v>
      </c>
      <c r="I110" s="64"/>
      <c r="J110" s="55" t="s">
        <v>43</v>
      </c>
      <c r="K110" s="53">
        <f>LOOKUP(J$3:J$350,'TABLE DE VALEURS'!$A$1:$B$132)</f>
        <v>0</v>
      </c>
      <c r="L110" s="64"/>
      <c r="M110" s="55" t="s">
        <v>43</v>
      </c>
      <c r="N110" s="53">
        <f>LOOKUP(M$3:M$350,'TABLE DE VALEURS'!$A$1:$B$132)</f>
        <v>0</v>
      </c>
      <c r="O110" s="69"/>
      <c r="P110" s="55" t="s">
        <v>43</v>
      </c>
      <c r="Q110" s="57">
        <f>LOOKUP(P$3:P$350,'TABLE DE VALEURS'!$A$1:$B$132)</f>
        <v>0</v>
      </c>
      <c r="R110" s="58">
        <f t="shared" si="3"/>
        <v>0</v>
      </c>
      <c r="S110" s="90">
        <f t="shared" si="4"/>
        <v>7</v>
      </c>
    </row>
    <row r="111" spans="1:19" x14ac:dyDescent="0.3">
      <c r="A111" s="64"/>
      <c r="B111" s="65"/>
      <c r="C111" s="65"/>
      <c r="D111" s="65"/>
      <c r="E111" s="68"/>
      <c r="F111" s="64"/>
      <c r="G111" s="55" t="s">
        <v>43</v>
      </c>
      <c r="H111" s="53">
        <f>LOOKUP(G$3:G$350,'TABLE DE VALEURS'!$A$1:$B$132)</f>
        <v>0</v>
      </c>
      <c r="I111" s="64"/>
      <c r="J111" s="55" t="s">
        <v>43</v>
      </c>
      <c r="K111" s="53">
        <f>LOOKUP(J$3:J$350,'TABLE DE VALEURS'!$A$1:$B$132)</f>
        <v>0</v>
      </c>
      <c r="L111" s="64"/>
      <c r="M111" s="55" t="s">
        <v>43</v>
      </c>
      <c r="N111" s="53">
        <f>LOOKUP(M$3:M$350,'TABLE DE VALEURS'!$A$1:$B$132)</f>
        <v>0</v>
      </c>
      <c r="O111" s="69"/>
      <c r="P111" s="55" t="s">
        <v>43</v>
      </c>
      <c r="Q111" s="57">
        <f>LOOKUP(P$3:P$350,'TABLE DE VALEURS'!$A$1:$B$132)</f>
        <v>0</v>
      </c>
      <c r="R111" s="58">
        <f t="shared" si="3"/>
        <v>0</v>
      </c>
      <c r="S111" s="90">
        <f t="shared" si="4"/>
        <v>7</v>
      </c>
    </row>
    <row r="112" spans="1:19" x14ac:dyDescent="0.3">
      <c r="A112" s="64"/>
      <c r="B112" s="65"/>
      <c r="C112" s="65"/>
      <c r="D112" s="65"/>
      <c r="E112" s="68"/>
      <c r="F112" s="64"/>
      <c r="G112" s="55" t="s">
        <v>43</v>
      </c>
      <c r="H112" s="53">
        <f>LOOKUP(G$3:G$350,'TABLE DE VALEURS'!$A$1:$B$132)</f>
        <v>0</v>
      </c>
      <c r="I112" s="64"/>
      <c r="J112" s="55" t="s">
        <v>43</v>
      </c>
      <c r="K112" s="53">
        <f>LOOKUP(J$3:J$350,'TABLE DE VALEURS'!$A$1:$B$132)</f>
        <v>0</v>
      </c>
      <c r="L112" s="64"/>
      <c r="M112" s="55" t="s">
        <v>43</v>
      </c>
      <c r="N112" s="53">
        <f>LOOKUP(M$3:M$350,'TABLE DE VALEURS'!$A$1:$B$132)</f>
        <v>0</v>
      </c>
      <c r="O112" s="69"/>
      <c r="P112" s="55" t="s">
        <v>43</v>
      </c>
      <c r="Q112" s="57">
        <f>LOOKUP(P$3:P$350,'TABLE DE VALEURS'!$A$1:$B$132)</f>
        <v>0</v>
      </c>
      <c r="R112" s="58">
        <f t="shared" si="3"/>
        <v>0</v>
      </c>
      <c r="S112" s="90">
        <f t="shared" si="4"/>
        <v>7</v>
      </c>
    </row>
    <row r="113" spans="1:19" x14ac:dyDescent="0.3">
      <c r="A113" s="64"/>
      <c r="B113" s="65"/>
      <c r="C113" s="65"/>
      <c r="D113" s="65"/>
      <c r="E113" s="68"/>
      <c r="F113" s="64"/>
      <c r="G113" s="55" t="s">
        <v>43</v>
      </c>
      <c r="H113" s="53">
        <f>LOOKUP(G$3:G$350,'TABLE DE VALEURS'!$A$1:$B$132)</f>
        <v>0</v>
      </c>
      <c r="I113" s="64"/>
      <c r="J113" s="55" t="s">
        <v>43</v>
      </c>
      <c r="K113" s="53">
        <f>LOOKUP(J$3:J$350,'TABLE DE VALEURS'!$A$1:$B$132)</f>
        <v>0</v>
      </c>
      <c r="L113" s="64"/>
      <c r="M113" s="55" t="s">
        <v>43</v>
      </c>
      <c r="N113" s="53">
        <f>LOOKUP(M$3:M$350,'TABLE DE VALEURS'!$A$1:$B$132)</f>
        <v>0</v>
      </c>
      <c r="O113" s="69"/>
      <c r="P113" s="55" t="s">
        <v>43</v>
      </c>
      <c r="Q113" s="57">
        <f>LOOKUP(P$3:P$350,'TABLE DE VALEURS'!$A$1:$B$132)</f>
        <v>0</v>
      </c>
      <c r="R113" s="58">
        <f t="shared" si="3"/>
        <v>0</v>
      </c>
      <c r="S113" s="90">
        <f t="shared" si="4"/>
        <v>7</v>
      </c>
    </row>
    <row r="114" spans="1:19" x14ac:dyDescent="0.3">
      <c r="A114" s="64"/>
      <c r="B114" s="65"/>
      <c r="C114" s="65"/>
      <c r="D114" s="65"/>
      <c r="E114" s="68"/>
      <c r="F114" s="64"/>
      <c r="G114" s="55" t="s">
        <v>43</v>
      </c>
      <c r="H114" s="53">
        <f>LOOKUP(G$3:G$350,'TABLE DE VALEURS'!$A$1:$B$132)</f>
        <v>0</v>
      </c>
      <c r="I114" s="64"/>
      <c r="J114" s="55" t="s">
        <v>43</v>
      </c>
      <c r="K114" s="53">
        <f>LOOKUP(J$3:J$350,'TABLE DE VALEURS'!$A$1:$B$132)</f>
        <v>0</v>
      </c>
      <c r="L114" s="64"/>
      <c r="M114" s="55" t="s">
        <v>43</v>
      </c>
      <c r="N114" s="53">
        <f>LOOKUP(M$3:M$350,'TABLE DE VALEURS'!$A$1:$B$132)</f>
        <v>0</v>
      </c>
      <c r="O114" s="69"/>
      <c r="P114" s="55" t="s">
        <v>43</v>
      </c>
      <c r="Q114" s="57">
        <f>LOOKUP(P$3:P$350,'TABLE DE VALEURS'!$A$1:$B$132)</f>
        <v>0</v>
      </c>
      <c r="R114" s="58">
        <f t="shared" si="3"/>
        <v>0</v>
      </c>
      <c r="S114" s="90">
        <f t="shared" si="4"/>
        <v>7</v>
      </c>
    </row>
    <row r="115" spans="1:19" x14ac:dyDescent="0.3">
      <c r="A115" s="64"/>
      <c r="B115" s="65"/>
      <c r="C115" s="65"/>
      <c r="D115" s="65"/>
      <c r="E115" s="68"/>
      <c r="F115" s="64"/>
      <c r="G115" s="55" t="s">
        <v>43</v>
      </c>
      <c r="H115" s="53">
        <f>LOOKUP(G$3:G$350,'TABLE DE VALEURS'!$A$1:$B$132)</f>
        <v>0</v>
      </c>
      <c r="I115" s="64"/>
      <c r="J115" s="55" t="s">
        <v>43</v>
      </c>
      <c r="K115" s="53">
        <f>LOOKUP(J$3:J$350,'TABLE DE VALEURS'!$A$1:$B$132)</f>
        <v>0</v>
      </c>
      <c r="L115" s="64"/>
      <c r="M115" s="55" t="s">
        <v>43</v>
      </c>
      <c r="N115" s="53">
        <f>LOOKUP(M$3:M$350,'TABLE DE VALEURS'!$A$1:$B$132)</f>
        <v>0</v>
      </c>
      <c r="O115" s="69"/>
      <c r="P115" s="55" t="s">
        <v>43</v>
      </c>
      <c r="Q115" s="57">
        <f>LOOKUP(P$3:P$350,'TABLE DE VALEURS'!$A$1:$B$132)</f>
        <v>0</v>
      </c>
      <c r="R115" s="58">
        <f t="shared" si="3"/>
        <v>0</v>
      </c>
      <c r="S115" s="90">
        <f t="shared" si="4"/>
        <v>7</v>
      </c>
    </row>
    <row r="116" spans="1:19" x14ac:dyDescent="0.3">
      <c r="A116" s="64"/>
      <c r="B116" s="65"/>
      <c r="C116" s="65"/>
      <c r="D116" s="65"/>
      <c r="E116" s="68"/>
      <c r="F116" s="64"/>
      <c r="G116" s="55" t="s">
        <v>43</v>
      </c>
      <c r="H116" s="53">
        <f>LOOKUP(G$3:G$350,'TABLE DE VALEURS'!$A$1:$B$132)</f>
        <v>0</v>
      </c>
      <c r="I116" s="64"/>
      <c r="J116" s="55" t="s">
        <v>43</v>
      </c>
      <c r="K116" s="53">
        <f>LOOKUP(J$3:J$350,'TABLE DE VALEURS'!$A$1:$B$132)</f>
        <v>0</v>
      </c>
      <c r="L116" s="64"/>
      <c r="M116" s="55" t="s">
        <v>43</v>
      </c>
      <c r="N116" s="53">
        <f>LOOKUP(M$3:M$350,'TABLE DE VALEURS'!$A$1:$B$132)</f>
        <v>0</v>
      </c>
      <c r="O116" s="69"/>
      <c r="P116" s="55" t="s">
        <v>43</v>
      </c>
      <c r="Q116" s="57">
        <f>LOOKUP(P$3:P$350,'TABLE DE VALEURS'!$A$1:$B$132)</f>
        <v>0</v>
      </c>
      <c r="R116" s="58">
        <f t="shared" si="3"/>
        <v>0</v>
      </c>
      <c r="S116" s="90">
        <f t="shared" si="4"/>
        <v>7</v>
      </c>
    </row>
    <row r="117" spans="1:19" x14ac:dyDescent="0.3">
      <c r="A117" s="64"/>
      <c r="B117" s="65"/>
      <c r="C117" s="65"/>
      <c r="D117" s="65"/>
      <c r="E117" s="68"/>
      <c r="F117" s="64"/>
      <c r="G117" s="55" t="s">
        <v>43</v>
      </c>
      <c r="H117" s="53">
        <f>LOOKUP(G$3:G$350,'TABLE DE VALEURS'!$A$1:$B$132)</f>
        <v>0</v>
      </c>
      <c r="I117" s="64"/>
      <c r="J117" s="55" t="s">
        <v>43</v>
      </c>
      <c r="K117" s="53">
        <f>LOOKUP(J$3:J$350,'TABLE DE VALEURS'!$A$1:$B$132)</f>
        <v>0</v>
      </c>
      <c r="L117" s="64"/>
      <c r="M117" s="55" t="s">
        <v>43</v>
      </c>
      <c r="N117" s="53">
        <f>LOOKUP(M$3:M$350,'TABLE DE VALEURS'!$A$1:$B$132)</f>
        <v>0</v>
      </c>
      <c r="O117" s="69"/>
      <c r="P117" s="55" t="s">
        <v>43</v>
      </c>
      <c r="Q117" s="57">
        <f>LOOKUP(P$3:P$350,'TABLE DE VALEURS'!$A$1:$B$132)</f>
        <v>0</v>
      </c>
      <c r="R117" s="58">
        <f t="shared" si="3"/>
        <v>0</v>
      </c>
      <c r="S117" s="90">
        <f t="shared" si="4"/>
        <v>7</v>
      </c>
    </row>
    <row r="118" spans="1:19" x14ac:dyDescent="0.3">
      <c r="A118" s="64"/>
      <c r="B118" s="65"/>
      <c r="C118" s="65"/>
      <c r="D118" s="65"/>
      <c r="E118" s="68"/>
      <c r="F118" s="64"/>
      <c r="G118" s="55" t="s">
        <v>43</v>
      </c>
      <c r="H118" s="53">
        <f>LOOKUP(G$3:G$350,'TABLE DE VALEURS'!$A$1:$B$132)</f>
        <v>0</v>
      </c>
      <c r="I118" s="64"/>
      <c r="J118" s="55" t="s">
        <v>43</v>
      </c>
      <c r="K118" s="53">
        <f>LOOKUP(J$3:J$350,'TABLE DE VALEURS'!$A$1:$B$132)</f>
        <v>0</v>
      </c>
      <c r="L118" s="64"/>
      <c r="M118" s="55" t="s">
        <v>43</v>
      </c>
      <c r="N118" s="53">
        <f>LOOKUP(M$3:M$350,'TABLE DE VALEURS'!$A$1:$B$132)</f>
        <v>0</v>
      </c>
      <c r="O118" s="69"/>
      <c r="P118" s="55" t="s">
        <v>43</v>
      </c>
      <c r="Q118" s="57">
        <f>LOOKUP(P$3:P$350,'TABLE DE VALEURS'!$A$1:$B$132)</f>
        <v>0</v>
      </c>
      <c r="R118" s="58">
        <f t="shared" si="3"/>
        <v>0</v>
      </c>
      <c r="S118" s="90">
        <f t="shared" si="4"/>
        <v>7</v>
      </c>
    </row>
    <row r="119" spans="1:19" x14ac:dyDescent="0.3">
      <c r="A119" s="64"/>
      <c r="B119" s="65"/>
      <c r="C119" s="65"/>
      <c r="D119" s="65"/>
      <c r="E119" s="68"/>
      <c r="F119" s="64"/>
      <c r="G119" s="55" t="s">
        <v>43</v>
      </c>
      <c r="H119" s="53">
        <f>LOOKUP(G$3:G$350,'TABLE DE VALEURS'!$A$1:$B$132)</f>
        <v>0</v>
      </c>
      <c r="I119" s="64"/>
      <c r="J119" s="55" t="s">
        <v>43</v>
      </c>
      <c r="K119" s="53">
        <f>LOOKUP(J$3:J$350,'TABLE DE VALEURS'!$A$1:$B$132)</f>
        <v>0</v>
      </c>
      <c r="L119" s="64"/>
      <c r="M119" s="55" t="s">
        <v>43</v>
      </c>
      <c r="N119" s="53">
        <f>LOOKUP(M$3:M$350,'TABLE DE VALEURS'!$A$1:$B$132)</f>
        <v>0</v>
      </c>
      <c r="O119" s="69"/>
      <c r="P119" s="55" t="s">
        <v>43</v>
      </c>
      <c r="Q119" s="57">
        <f>LOOKUP(P$3:P$350,'TABLE DE VALEURS'!$A$1:$B$132)</f>
        <v>0</v>
      </c>
      <c r="R119" s="58">
        <f t="shared" si="3"/>
        <v>0</v>
      </c>
      <c r="S119" s="90">
        <f t="shared" si="4"/>
        <v>7</v>
      </c>
    </row>
    <row r="120" spans="1:19" x14ac:dyDescent="0.3">
      <c r="A120" s="64"/>
      <c r="B120" s="65"/>
      <c r="C120" s="65"/>
      <c r="D120" s="65"/>
      <c r="E120" s="68"/>
      <c r="F120" s="64"/>
      <c r="G120" s="55" t="s">
        <v>43</v>
      </c>
      <c r="H120" s="53">
        <f>LOOKUP(G$3:G$350,'TABLE DE VALEURS'!$A$1:$B$132)</f>
        <v>0</v>
      </c>
      <c r="I120" s="64"/>
      <c r="J120" s="55" t="s">
        <v>43</v>
      </c>
      <c r="K120" s="53">
        <f>LOOKUP(J$3:J$350,'TABLE DE VALEURS'!$A$1:$B$132)</f>
        <v>0</v>
      </c>
      <c r="L120" s="64"/>
      <c r="M120" s="55" t="s">
        <v>43</v>
      </c>
      <c r="N120" s="53">
        <f>LOOKUP(M$3:M$350,'TABLE DE VALEURS'!$A$1:$B$132)</f>
        <v>0</v>
      </c>
      <c r="O120" s="69"/>
      <c r="P120" s="55" t="s">
        <v>43</v>
      </c>
      <c r="Q120" s="57">
        <f>LOOKUP(P$3:P$350,'TABLE DE VALEURS'!$A$1:$B$132)</f>
        <v>0</v>
      </c>
      <c r="R120" s="58">
        <f t="shared" si="3"/>
        <v>0</v>
      </c>
      <c r="S120" s="90">
        <f t="shared" si="4"/>
        <v>7</v>
      </c>
    </row>
    <row r="121" spans="1:19" x14ac:dyDescent="0.3">
      <c r="A121" s="64"/>
      <c r="B121" s="65"/>
      <c r="C121" s="65"/>
      <c r="D121" s="65"/>
      <c r="E121" s="68"/>
      <c r="F121" s="64"/>
      <c r="G121" s="55" t="s">
        <v>43</v>
      </c>
      <c r="H121" s="53">
        <f>LOOKUP(G$3:G$350,'TABLE DE VALEURS'!$A$1:$B$132)</f>
        <v>0</v>
      </c>
      <c r="I121" s="64"/>
      <c r="J121" s="55" t="s">
        <v>43</v>
      </c>
      <c r="K121" s="53">
        <f>LOOKUP(J$3:J$350,'TABLE DE VALEURS'!$A$1:$B$132)</f>
        <v>0</v>
      </c>
      <c r="L121" s="64"/>
      <c r="M121" s="55" t="s">
        <v>43</v>
      </c>
      <c r="N121" s="53">
        <f>LOOKUP(M$3:M$350,'TABLE DE VALEURS'!$A$1:$B$132)</f>
        <v>0</v>
      </c>
      <c r="O121" s="69"/>
      <c r="P121" s="55" t="s">
        <v>43</v>
      </c>
      <c r="Q121" s="57">
        <f>LOOKUP(P$3:P$350,'TABLE DE VALEURS'!$A$1:$B$132)</f>
        <v>0</v>
      </c>
      <c r="R121" s="58">
        <f t="shared" si="3"/>
        <v>0</v>
      </c>
      <c r="S121" s="90">
        <f t="shared" si="4"/>
        <v>7</v>
      </c>
    </row>
    <row r="122" spans="1:19" x14ac:dyDescent="0.3">
      <c r="A122" s="64"/>
      <c r="B122" s="65"/>
      <c r="C122" s="65"/>
      <c r="D122" s="65"/>
      <c r="E122" s="68"/>
      <c r="F122" s="64"/>
      <c r="G122" s="55" t="s">
        <v>43</v>
      </c>
      <c r="H122" s="53">
        <f>LOOKUP(G$3:G$350,'TABLE DE VALEURS'!$A$1:$B$132)</f>
        <v>0</v>
      </c>
      <c r="I122" s="64"/>
      <c r="J122" s="55" t="s">
        <v>43</v>
      </c>
      <c r="K122" s="53">
        <f>LOOKUP(J$3:J$350,'TABLE DE VALEURS'!$A$1:$B$132)</f>
        <v>0</v>
      </c>
      <c r="L122" s="64"/>
      <c r="M122" s="55" t="s">
        <v>43</v>
      </c>
      <c r="N122" s="53">
        <f>LOOKUP(M$3:M$350,'TABLE DE VALEURS'!$A$1:$B$132)</f>
        <v>0</v>
      </c>
      <c r="O122" s="69"/>
      <c r="P122" s="55" t="s">
        <v>43</v>
      </c>
      <c r="Q122" s="57">
        <f>LOOKUP(P$3:P$350,'TABLE DE VALEURS'!$A$1:$B$132)</f>
        <v>0</v>
      </c>
      <c r="R122" s="58">
        <f t="shared" si="3"/>
        <v>0</v>
      </c>
      <c r="S122" s="90">
        <f t="shared" si="4"/>
        <v>7</v>
      </c>
    </row>
    <row r="123" spans="1:19" x14ac:dyDescent="0.3">
      <c r="A123" s="64"/>
      <c r="B123" s="65"/>
      <c r="C123" s="65"/>
      <c r="D123" s="65"/>
      <c r="E123" s="68"/>
      <c r="F123" s="64"/>
      <c r="G123" s="55" t="s">
        <v>43</v>
      </c>
      <c r="H123" s="53">
        <f>LOOKUP(G$3:G$350,'TABLE DE VALEURS'!$A$1:$B$132)</f>
        <v>0</v>
      </c>
      <c r="I123" s="64"/>
      <c r="J123" s="55" t="s">
        <v>43</v>
      </c>
      <c r="K123" s="53">
        <f>LOOKUP(J$3:J$350,'TABLE DE VALEURS'!$A$1:$B$132)</f>
        <v>0</v>
      </c>
      <c r="L123" s="64"/>
      <c r="M123" s="55" t="s">
        <v>43</v>
      </c>
      <c r="N123" s="53">
        <f>LOOKUP(M$3:M$350,'TABLE DE VALEURS'!$A$1:$B$132)</f>
        <v>0</v>
      </c>
      <c r="O123" s="69"/>
      <c r="P123" s="55" t="s">
        <v>43</v>
      </c>
      <c r="Q123" s="57">
        <f>LOOKUP(P$3:P$350,'TABLE DE VALEURS'!$A$1:$B$132)</f>
        <v>0</v>
      </c>
      <c r="R123" s="58">
        <f t="shared" si="3"/>
        <v>0</v>
      </c>
      <c r="S123" s="90">
        <f t="shared" si="4"/>
        <v>7</v>
      </c>
    </row>
    <row r="124" spans="1:19" x14ac:dyDescent="0.3">
      <c r="A124" s="64"/>
      <c r="B124" s="65"/>
      <c r="C124" s="65"/>
      <c r="D124" s="65"/>
      <c r="E124" s="68"/>
      <c r="F124" s="64"/>
      <c r="G124" s="55" t="s">
        <v>43</v>
      </c>
      <c r="H124" s="53">
        <f>LOOKUP(G$3:G$350,'TABLE DE VALEURS'!$A$1:$B$132)</f>
        <v>0</v>
      </c>
      <c r="I124" s="64"/>
      <c r="J124" s="55" t="s">
        <v>43</v>
      </c>
      <c r="K124" s="53">
        <f>LOOKUP(J$3:J$350,'TABLE DE VALEURS'!$A$1:$B$132)</f>
        <v>0</v>
      </c>
      <c r="L124" s="64"/>
      <c r="M124" s="55" t="s">
        <v>43</v>
      </c>
      <c r="N124" s="53">
        <f>LOOKUP(M$3:M$350,'TABLE DE VALEURS'!$A$1:$B$132)</f>
        <v>0</v>
      </c>
      <c r="O124" s="69"/>
      <c r="P124" s="55" t="s">
        <v>43</v>
      </c>
      <c r="Q124" s="57">
        <f>LOOKUP(P$3:P$350,'TABLE DE VALEURS'!$A$1:$B$132)</f>
        <v>0</v>
      </c>
      <c r="R124" s="58">
        <f t="shared" si="3"/>
        <v>0</v>
      </c>
      <c r="S124" s="90">
        <f t="shared" si="4"/>
        <v>7</v>
      </c>
    </row>
    <row r="125" spans="1:19" x14ac:dyDescent="0.3">
      <c r="A125" s="64"/>
      <c r="B125" s="65"/>
      <c r="C125" s="65"/>
      <c r="D125" s="65"/>
      <c r="E125" s="68"/>
      <c r="F125" s="64"/>
      <c r="G125" s="55" t="s">
        <v>43</v>
      </c>
      <c r="H125" s="53">
        <f>LOOKUP(G$3:G$350,'TABLE DE VALEURS'!$A$1:$B$132)</f>
        <v>0</v>
      </c>
      <c r="I125" s="64"/>
      <c r="J125" s="55" t="s">
        <v>43</v>
      </c>
      <c r="K125" s="53">
        <f>LOOKUP(J$3:J$350,'TABLE DE VALEURS'!$A$1:$B$132)</f>
        <v>0</v>
      </c>
      <c r="L125" s="64"/>
      <c r="M125" s="55" t="s">
        <v>43</v>
      </c>
      <c r="N125" s="53">
        <f>LOOKUP(M$3:M$350,'TABLE DE VALEURS'!$A$1:$B$132)</f>
        <v>0</v>
      </c>
      <c r="O125" s="69"/>
      <c r="P125" s="55" t="s">
        <v>43</v>
      </c>
      <c r="Q125" s="57">
        <f>LOOKUP(P$3:P$350,'TABLE DE VALEURS'!$A$1:$B$132)</f>
        <v>0</v>
      </c>
      <c r="R125" s="58">
        <f t="shared" si="3"/>
        <v>0</v>
      </c>
      <c r="S125" s="90">
        <f t="shared" si="4"/>
        <v>7</v>
      </c>
    </row>
    <row r="126" spans="1:19" x14ac:dyDescent="0.3">
      <c r="A126" s="64"/>
      <c r="B126" s="65"/>
      <c r="C126" s="65"/>
      <c r="D126" s="65"/>
      <c r="E126" s="68"/>
      <c r="F126" s="64"/>
      <c r="G126" s="55" t="s">
        <v>43</v>
      </c>
      <c r="H126" s="53">
        <f>LOOKUP(G$3:G$350,'TABLE DE VALEURS'!$A$1:$B$132)</f>
        <v>0</v>
      </c>
      <c r="I126" s="64"/>
      <c r="J126" s="55" t="s">
        <v>43</v>
      </c>
      <c r="K126" s="53">
        <f>LOOKUP(J$3:J$350,'TABLE DE VALEURS'!$A$1:$B$132)</f>
        <v>0</v>
      </c>
      <c r="L126" s="64"/>
      <c r="M126" s="55" t="s">
        <v>43</v>
      </c>
      <c r="N126" s="53">
        <f>LOOKUP(M$3:M$350,'TABLE DE VALEURS'!$A$1:$B$132)</f>
        <v>0</v>
      </c>
      <c r="O126" s="69"/>
      <c r="P126" s="55" t="s">
        <v>43</v>
      </c>
      <c r="Q126" s="57">
        <f>LOOKUP(P$3:P$350,'TABLE DE VALEURS'!$A$1:$B$132)</f>
        <v>0</v>
      </c>
      <c r="R126" s="58">
        <f t="shared" si="3"/>
        <v>0</v>
      </c>
      <c r="S126" s="90">
        <f t="shared" si="4"/>
        <v>7</v>
      </c>
    </row>
    <row r="127" spans="1:19" x14ac:dyDescent="0.3">
      <c r="A127" s="64"/>
      <c r="B127" s="65"/>
      <c r="C127" s="65"/>
      <c r="D127" s="65"/>
      <c r="E127" s="68"/>
      <c r="F127" s="64"/>
      <c r="G127" s="55" t="s">
        <v>43</v>
      </c>
      <c r="H127" s="53">
        <f>LOOKUP(G$3:G$350,'TABLE DE VALEURS'!$A$1:$B$132)</f>
        <v>0</v>
      </c>
      <c r="I127" s="64"/>
      <c r="J127" s="55" t="s">
        <v>43</v>
      </c>
      <c r="K127" s="53">
        <f>LOOKUP(J$3:J$350,'TABLE DE VALEURS'!$A$1:$B$132)</f>
        <v>0</v>
      </c>
      <c r="L127" s="64"/>
      <c r="M127" s="55" t="s">
        <v>43</v>
      </c>
      <c r="N127" s="53">
        <f>LOOKUP(M$3:M$350,'TABLE DE VALEURS'!$A$1:$B$132)</f>
        <v>0</v>
      </c>
      <c r="O127" s="69"/>
      <c r="P127" s="55" t="s">
        <v>43</v>
      </c>
      <c r="Q127" s="57">
        <f>LOOKUP(P$3:P$350,'TABLE DE VALEURS'!$A$1:$B$132)</f>
        <v>0</v>
      </c>
      <c r="R127" s="58">
        <f t="shared" si="3"/>
        <v>0</v>
      </c>
      <c r="S127" s="90">
        <f t="shared" si="4"/>
        <v>7</v>
      </c>
    </row>
    <row r="128" spans="1:19" x14ac:dyDescent="0.3">
      <c r="A128" s="64"/>
      <c r="B128" s="65"/>
      <c r="C128" s="65"/>
      <c r="D128" s="65"/>
      <c r="E128" s="68"/>
      <c r="F128" s="64"/>
      <c r="G128" s="55" t="s">
        <v>43</v>
      </c>
      <c r="H128" s="53">
        <f>LOOKUP(G$3:G$350,'TABLE DE VALEURS'!$A$1:$B$132)</f>
        <v>0</v>
      </c>
      <c r="I128" s="64"/>
      <c r="J128" s="55" t="s">
        <v>43</v>
      </c>
      <c r="K128" s="53">
        <f>LOOKUP(J$3:J$350,'TABLE DE VALEURS'!$A$1:$B$132)</f>
        <v>0</v>
      </c>
      <c r="L128" s="64"/>
      <c r="M128" s="55" t="s">
        <v>43</v>
      </c>
      <c r="N128" s="53">
        <f>LOOKUP(M$3:M$350,'TABLE DE VALEURS'!$A$1:$B$132)</f>
        <v>0</v>
      </c>
      <c r="O128" s="69"/>
      <c r="P128" s="55" t="s">
        <v>43</v>
      </c>
      <c r="Q128" s="57">
        <f>LOOKUP(P$3:P$350,'TABLE DE VALEURS'!$A$1:$B$132)</f>
        <v>0</v>
      </c>
      <c r="R128" s="58">
        <f t="shared" si="3"/>
        <v>0</v>
      </c>
      <c r="S128" s="90">
        <f t="shared" si="4"/>
        <v>7</v>
      </c>
    </row>
    <row r="129" spans="1:19" x14ac:dyDescent="0.3">
      <c r="A129" s="64"/>
      <c r="B129" s="65"/>
      <c r="C129" s="65"/>
      <c r="D129" s="65"/>
      <c r="E129" s="68"/>
      <c r="F129" s="64"/>
      <c r="G129" s="55" t="s">
        <v>43</v>
      </c>
      <c r="H129" s="53">
        <f>LOOKUP(G$3:G$350,'TABLE DE VALEURS'!$A$1:$B$132)</f>
        <v>0</v>
      </c>
      <c r="I129" s="64"/>
      <c r="J129" s="55" t="s">
        <v>43</v>
      </c>
      <c r="K129" s="53">
        <f>LOOKUP(J$3:J$350,'TABLE DE VALEURS'!$A$1:$B$132)</f>
        <v>0</v>
      </c>
      <c r="L129" s="64"/>
      <c r="M129" s="55" t="s">
        <v>43</v>
      </c>
      <c r="N129" s="53">
        <f>LOOKUP(M$3:M$350,'TABLE DE VALEURS'!$A$1:$B$132)</f>
        <v>0</v>
      </c>
      <c r="O129" s="69"/>
      <c r="P129" s="55" t="s">
        <v>43</v>
      </c>
      <c r="Q129" s="57">
        <f>LOOKUP(P$3:P$350,'TABLE DE VALEURS'!$A$1:$B$132)</f>
        <v>0</v>
      </c>
      <c r="R129" s="58">
        <f t="shared" si="3"/>
        <v>0</v>
      </c>
      <c r="S129" s="90">
        <f t="shared" si="4"/>
        <v>7</v>
      </c>
    </row>
    <row r="130" spans="1:19" x14ac:dyDescent="0.3">
      <c r="A130" s="64"/>
      <c r="B130" s="65"/>
      <c r="C130" s="65"/>
      <c r="D130" s="65"/>
      <c r="E130" s="68"/>
      <c r="F130" s="64"/>
      <c r="G130" s="55" t="s">
        <v>43</v>
      </c>
      <c r="H130" s="53">
        <f>LOOKUP(G$3:G$350,'TABLE DE VALEURS'!$A$1:$B$132)</f>
        <v>0</v>
      </c>
      <c r="I130" s="64"/>
      <c r="J130" s="55" t="s">
        <v>43</v>
      </c>
      <c r="K130" s="53">
        <f>LOOKUP(J$3:J$350,'TABLE DE VALEURS'!$A$1:$B$132)</f>
        <v>0</v>
      </c>
      <c r="L130" s="64"/>
      <c r="M130" s="55" t="s">
        <v>43</v>
      </c>
      <c r="N130" s="53">
        <f>LOOKUP(M$3:M$350,'TABLE DE VALEURS'!$A$1:$B$132)</f>
        <v>0</v>
      </c>
      <c r="O130" s="69"/>
      <c r="P130" s="55" t="s">
        <v>43</v>
      </c>
      <c r="Q130" s="57">
        <f>LOOKUP(P$3:P$350,'TABLE DE VALEURS'!$A$1:$B$132)</f>
        <v>0</v>
      </c>
      <c r="R130" s="58">
        <f t="shared" si="3"/>
        <v>0</v>
      </c>
      <c r="S130" s="90">
        <f t="shared" si="4"/>
        <v>7</v>
      </c>
    </row>
    <row r="131" spans="1:19" x14ac:dyDescent="0.3">
      <c r="A131" s="64"/>
      <c r="B131" s="65"/>
      <c r="C131" s="65"/>
      <c r="D131" s="65"/>
      <c r="E131" s="68"/>
      <c r="F131" s="64"/>
      <c r="G131" s="55" t="s">
        <v>43</v>
      </c>
      <c r="H131" s="53">
        <f>LOOKUP(G$3:G$350,'TABLE DE VALEURS'!$A$1:$B$132)</f>
        <v>0</v>
      </c>
      <c r="I131" s="64"/>
      <c r="J131" s="55" t="s">
        <v>43</v>
      </c>
      <c r="K131" s="53">
        <f>LOOKUP(J$3:J$350,'TABLE DE VALEURS'!$A$1:$B$132)</f>
        <v>0</v>
      </c>
      <c r="L131" s="64"/>
      <c r="M131" s="55" t="s">
        <v>43</v>
      </c>
      <c r="N131" s="53">
        <f>LOOKUP(M$3:M$350,'TABLE DE VALEURS'!$A$1:$B$132)</f>
        <v>0</v>
      </c>
      <c r="O131" s="69"/>
      <c r="P131" s="55" t="s">
        <v>43</v>
      </c>
      <c r="Q131" s="57">
        <f>LOOKUP(P$3:P$350,'TABLE DE VALEURS'!$A$1:$B$132)</f>
        <v>0</v>
      </c>
      <c r="R131" s="58">
        <f t="shared" ref="R131:R194" si="5">H131+1.5*K131+N131+2*Q131</f>
        <v>0</v>
      </c>
      <c r="S131" s="90">
        <f t="shared" si="4"/>
        <v>7</v>
      </c>
    </row>
    <row r="132" spans="1:19" x14ac:dyDescent="0.3">
      <c r="A132" s="64"/>
      <c r="B132" s="65"/>
      <c r="C132" s="65"/>
      <c r="D132" s="65"/>
      <c r="E132" s="68"/>
      <c r="F132" s="64"/>
      <c r="G132" s="55" t="s">
        <v>43</v>
      </c>
      <c r="H132" s="53">
        <f>LOOKUP(G$3:G$350,'TABLE DE VALEURS'!$A$1:$B$132)</f>
        <v>0</v>
      </c>
      <c r="I132" s="64"/>
      <c r="J132" s="55" t="s">
        <v>43</v>
      </c>
      <c r="K132" s="53">
        <f>LOOKUP(J$3:J$350,'TABLE DE VALEURS'!$A$1:$B$132)</f>
        <v>0</v>
      </c>
      <c r="L132" s="64"/>
      <c r="M132" s="55" t="s">
        <v>43</v>
      </c>
      <c r="N132" s="53">
        <f>LOOKUP(M$3:M$350,'TABLE DE VALEURS'!$A$1:$B$132)</f>
        <v>0</v>
      </c>
      <c r="O132" s="69"/>
      <c r="P132" s="55" t="s">
        <v>43</v>
      </c>
      <c r="Q132" s="57">
        <f>LOOKUP(P$3:P$350,'TABLE DE VALEURS'!$A$1:$B$132)</f>
        <v>0</v>
      </c>
      <c r="R132" s="58">
        <f t="shared" si="5"/>
        <v>0</v>
      </c>
      <c r="S132" s="90">
        <f t="shared" si="4"/>
        <v>7</v>
      </c>
    </row>
    <row r="133" spans="1:19" x14ac:dyDescent="0.3">
      <c r="A133" s="64"/>
      <c r="B133" s="65"/>
      <c r="C133" s="65"/>
      <c r="D133" s="65"/>
      <c r="E133" s="68"/>
      <c r="F133" s="64"/>
      <c r="G133" s="55" t="s">
        <v>43</v>
      </c>
      <c r="H133" s="53">
        <f>LOOKUP(G$3:G$350,'TABLE DE VALEURS'!$A$1:$B$132)</f>
        <v>0</v>
      </c>
      <c r="I133" s="64"/>
      <c r="J133" s="55" t="s">
        <v>43</v>
      </c>
      <c r="K133" s="53">
        <f>LOOKUP(J$3:J$350,'TABLE DE VALEURS'!$A$1:$B$132)</f>
        <v>0</v>
      </c>
      <c r="L133" s="64"/>
      <c r="M133" s="55" t="s">
        <v>43</v>
      </c>
      <c r="N133" s="53">
        <f>LOOKUP(M$3:M$350,'TABLE DE VALEURS'!$A$1:$B$132)</f>
        <v>0</v>
      </c>
      <c r="O133" s="69"/>
      <c r="P133" s="55" t="s">
        <v>43</v>
      </c>
      <c r="Q133" s="57">
        <f>LOOKUP(P$3:P$350,'TABLE DE VALEURS'!$A$1:$B$132)</f>
        <v>0</v>
      </c>
      <c r="R133" s="58">
        <f t="shared" si="5"/>
        <v>0</v>
      </c>
      <c r="S133" s="90">
        <f t="shared" si="4"/>
        <v>7</v>
      </c>
    </row>
    <row r="134" spans="1:19" x14ac:dyDescent="0.3">
      <c r="A134" s="64"/>
      <c r="B134" s="65"/>
      <c r="C134" s="65"/>
      <c r="D134" s="65"/>
      <c r="E134" s="68"/>
      <c r="F134" s="64"/>
      <c r="G134" s="55" t="s">
        <v>43</v>
      </c>
      <c r="H134" s="53">
        <f>LOOKUP(G$3:G$350,'TABLE DE VALEURS'!$A$1:$B$132)</f>
        <v>0</v>
      </c>
      <c r="I134" s="64"/>
      <c r="J134" s="55" t="s">
        <v>43</v>
      </c>
      <c r="K134" s="53">
        <f>LOOKUP(J$3:J$350,'TABLE DE VALEURS'!$A$1:$B$132)</f>
        <v>0</v>
      </c>
      <c r="L134" s="64"/>
      <c r="M134" s="55" t="s">
        <v>43</v>
      </c>
      <c r="N134" s="53">
        <f>LOOKUP(M$3:M$350,'TABLE DE VALEURS'!$A$1:$B$132)</f>
        <v>0</v>
      </c>
      <c r="O134" s="69"/>
      <c r="P134" s="55" t="s">
        <v>43</v>
      </c>
      <c r="Q134" s="57">
        <f>LOOKUP(P$3:P$350,'TABLE DE VALEURS'!$A$1:$B$132)</f>
        <v>0</v>
      </c>
      <c r="R134" s="58">
        <f t="shared" si="5"/>
        <v>0</v>
      </c>
      <c r="S134" s="90">
        <f t="shared" si="4"/>
        <v>7</v>
      </c>
    </row>
    <row r="135" spans="1:19" x14ac:dyDescent="0.3">
      <c r="A135" s="64"/>
      <c r="B135" s="65"/>
      <c r="C135" s="65"/>
      <c r="D135" s="65"/>
      <c r="E135" s="68"/>
      <c r="F135" s="64"/>
      <c r="G135" s="55" t="s">
        <v>43</v>
      </c>
      <c r="H135" s="53">
        <f>LOOKUP(G$3:G$350,'TABLE DE VALEURS'!$A$1:$B$132)</f>
        <v>0</v>
      </c>
      <c r="I135" s="64"/>
      <c r="J135" s="55" t="s">
        <v>43</v>
      </c>
      <c r="K135" s="53">
        <f>LOOKUP(J$3:J$350,'TABLE DE VALEURS'!$A$1:$B$132)</f>
        <v>0</v>
      </c>
      <c r="L135" s="64"/>
      <c r="M135" s="55" t="s">
        <v>43</v>
      </c>
      <c r="N135" s="53">
        <f>LOOKUP(M$3:M$350,'TABLE DE VALEURS'!$A$1:$B$132)</f>
        <v>0</v>
      </c>
      <c r="O135" s="69"/>
      <c r="P135" s="55" t="s">
        <v>43</v>
      </c>
      <c r="Q135" s="57">
        <f>LOOKUP(P$3:P$350,'TABLE DE VALEURS'!$A$1:$B$132)</f>
        <v>0</v>
      </c>
      <c r="R135" s="58">
        <f t="shared" si="5"/>
        <v>0</v>
      </c>
      <c r="S135" s="90">
        <f t="shared" si="4"/>
        <v>7</v>
      </c>
    </row>
    <row r="136" spans="1:19" x14ac:dyDescent="0.3">
      <c r="A136" s="64"/>
      <c r="B136" s="65"/>
      <c r="C136" s="65"/>
      <c r="D136" s="65"/>
      <c r="E136" s="68"/>
      <c r="F136" s="64"/>
      <c r="G136" s="55" t="s">
        <v>43</v>
      </c>
      <c r="H136" s="53">
        <f>LOOKUP(G$3:G$350,'TABLE DE VALEURS'!$A$1:$B$132)</f>
        <v>0</v>
      </c>
      <c r="I136" s="64"/>
      <c r="J136" s="55" t="s">
        <v>43</v>
      </c>
      <c r="K136" s="53">
        <f>LOOKUP(J$3:J$350,'TABLE DE VALEURS'!$A$1:$B$132)</f>
        <v>0</v>
      </c>
      <c r="L136" s="64"/>
      <c r="M136" s="55" t="s">
        <v>43</v>
      </c>
      <c r="N136" s="53">
        <f>LOOKUP(M$3:M$350,'TABLE DE VALEURS'!$A$1:$B$132)</f>
        <v>0</v>
      </c>
      <c r="O136" s="69"/>
      <c r="P136" s="55" t="s">
        <v>43</v>
      </c>
      <c r="Q136" s="57">
        <f>LOOKUP(P$3:P$350,'TABLE DE VALEURS'!$A$1:$B$132)</f>
        <v>0</v>
      </c>
      <c r="R136" s="58">
        <f t="shared" si="5"/>
        <v>0</v>
      </c>
      <c r="S136" s="90">
        <f t="shared" si="4"/>
        <v>7</v>
      </c>
    </row>
    <row r="137" spans="1:19" x14ac:dyDescent="0.3">
      <c r="A137" s="64"/>
      <c r="B137" s="65"/>
      <c r="C137" s="65"/>
      <c r="D137" s="65"/>
      <c r="E137" s="68"/>
      <c r="F137" s="64"/>
      <c r="G137" s="55" t="s">
        <v>43</v>
      </c>
      <c r="H137" s="53">
        <f>LOOKUP(G$3:G$350,'TABLE DE VALEURS'!$A$1:$B$132)</f>
        <v>0</v>
      </c>
      <c r="I137" s="64"/>
      <c r="J137" s="55" t="s">
        <v>43</v>
      </c>
      <c r="K137" s="53">
        <f>LOOKUP(J$3:J$350,'TABLE DE VALEURS'!$A$1:$B$132)</f>
        <v>0</v>
      </c>
      <c r="L137" s="64"/>
      <c r="M137" s="55" t="s">
        <v>43</v>
      </c>
      <c r="N137" s="53">
        <f>LOOKUP(M$3:M$350,'TABLE DE VALEURS'!$A$1:$B$132)</f>
        <v>0</v>
      </c>
      <c r="O137" s="69"/>
      <c r="P137" s="55" t="s">
        <v>43</v>
      </c>
      <c r="Q137" s="57">
        <f>LOOKUP(P$3:P$350,'TABLE DE VALEURS'!$A$1:$B$132)</f>
        <v>0</v>
      </c>
      <c r="R137" s="58">
        <f t="shared" si="5"/>
        <v>0</v>
      </c>
      <c r="S137" s="90">
        <f t="shared" si="4"/>
        <v>7</v>
      </c>
    </row>
    <row r="138" spans="1:19" x14ac:dyDescent="0.3">
      <c r="A138" s="64"/>
      <c r="B138" s="65"/>
      <c r="C138" s="65"/>
      <c r="D138" s="65"/>
      <c r="E138" s="68"/>
      <c r="F138" s="64"/>
      <c r="G138" s="55" t="s">
        <v>43</v>
      </c>
      <c r="H138" s="53">
        <f>LOOKUP(G$3:G$350,'TABLE DE VALEURS'!$A$1:$B$132)</f>
        <v>0</v>
      </c>
      <c r="I138" s="64"/>
      <c r="J138" s="55" t="s">
        <v>43</v>
      </c>
      <c r="K138" s="53">
        <f>LOOKUP(J$3:J$350,'TABLE DE VALEURS'!$A$1:$B$132)</f>
        <v>0</v>
      </c>
      <c r="L138" s="64"/>
      <c r="M138" s="55" t="s">
        <v>43</v>
      </c>
      <c r="N138" s="53">
        <f>LOOKUP(M$3:M$350,'TABLE DE VALEURS'!$A$1:$B$132)</f>
        <v>0</v>
      </c>
      <c r="O138" s="69"/>
      <c r="P138" s="55" t="s">
        <v>43</v>
      </c>
      <c r="Q138" s="57">
        <f>LOOKUP(P$3:P$350,'TABLE DE VALEURS'!$A$1:$B$132)</f>
        <v>0</v>
      </c>
      <c r="R138" s="58">
        <f t="shared" si="5"/>
        <v>0</v>
      </c>
      <c r="S138" s="90">
        <f t="shared" si="4"/>
        <v>7</v>
      </c>
    </row>
    <row r="139" spans="1:19" x14ac:dyDescent="0.3">
      <c r="A139" s="64"/>
      <c r="B139" s="65"/>
      <c r="C139" s="65"/>
      <c r="D139" s="65"/>
      <c r="E139" s="68"/>
      <c r="F139" s="64"/>
      <c r="G139" s="55" t="s">
        <v>43</v>
      </c>
      <c r="H139" s="53">
        <f>LOOKUP(G$3:G$350,'TABLE DE VALEURS'!$A$1:$B$132)</f>
        <v>0</v>
      </c>
      <c r="I139" s="64"/>
      <c r="J139" s="55" t="s">
        <v>43</v>
      </c>
      <c r="K139" s="53">
        <f>LOOKUP(J$3:J$350,'TABLE DE VALEURS'!$A$1:$B$132)</f>
        <v>0</v>
      </c>
      <c r="L139" s="64"/>
      <c r="M139" s="55" t="s">
        <v>43</v>
      </c>
      <c r="N139" s="53">
        <f>LOOKUP(M$3:M$350,'TABLE DE VALEURS'!$A$1:$B$132)</f>
        <v>0</v>
      </c>
      <c r="O139" s="69"/>
      <c r="P139" s="55" t="s">
        <v>43</v>
      </c>
      <c r="Q139" s="57">
        <f>LOOKUP(P$3:P$350,'TABLE DE VALEURS'!$A$1:$B$132)</f>
        <v>0</v>
      </c>
      <c r="R139" s="58">
        <f t="shared" si="5"/>
        <v>0</v>
      </c>
      <c r="S139" s="90">
        <f t="shared" si="4"/>
        <v>7</v>
      </c>
    </row>
    <row r="140" spans="1:19" x14ac:dyDescent="0.3">
      <c r="A140" s="64"/>
      <c r="B140" s="65"/>
      <c r="C140" s="65"/>
      <c r="D140" s="65"/>
      <c r="E140" s="68"/>
      <c r="F140" s="64"/>
      <c r="G140" s="55" t="s">
        <v>43</v>
      </c>
      <c r="H140" s="53">
        <f>LOOKUP(G$3:G$350,'TABLE DE VALEURS'!$A$1:$B$132)</f>
        <v>0</v>
      </c>
      <c r="I140" s="64"/>
      <c r="J140" s="55" t="s">
        <v>43</v>
      </c>
      <c r="K140" s="53">
        <f>LOOKUP(J$3:J$350,'TABLE DE VALEURS'!$A$1:$B$132)</f>
        <v>0</v>
      </c>
      <c r="L140" s="64"/>
      <c r="M140" s="55" t="s">
        <v>43</v>
      </c>
      <c r="N140" s="53">
        <f>LOOKUP(M$3:M$350,'TABLE DE VALEURS'!$A$1:$B$132)</f>
        <v>0</v>
      </c>
      <c r="O140" s="69"/>
      <c r="P140" s="55" t="s">
        <v>43</v>
      </c>
      <c r="Q140" s="57">
        <f>LOOKUP(P$3:P$350,'TABLE DE VALEURS'!$A$1:$B$132)</f>
        <v>0</v>
      </c>
      <c r="R140" s="58">
        <f t="shared" si="5"/>
        <v>0</v>
      </c>
      <c r="S140" s="90">
        <f t="shared" si="4"/>
        <v>7</v>
      </c>
    </row>
    <row r="141" spans="1:19" x14ac:dyDescent="0.3">
      <c r="A141" s="64"/>
      <c r="B141" s="65"/>
      <c r="C141" s="65"/>
      <c r="D141" s="65"/>
      <c r="E141" s="68"/>
      <c r="F141" s="64"/>
      <c r="G141" s="55" t="s">
        <v>43</v>
      </c>
      <c r="H141" s="53">
        <f>LOOKUP(G$3:G$350,'TABLE DE VALEURS'!$A$1:$B$132)</f>
        <v>0</v>
      </c>
      <c r="I141" s="64"/>
      <c r="J141" s="55" t="s">
        <v>43</v>
      </c>
      <c r="K141" s="53">
        <f>LOOKUP(J$3:J$350,'TABLE DE VALEURS'!$A$1:$B$132)</f>
        <v>0</v>
      </c>
      <c r="L141" s="64"/>
      <c r="M141" s="55" t="s">
        <v>43</v>
      </c>
      <c r="N141" s="53">
        <f>LOOKUP(M$3:M$350,'TABLE DE VALEURS'!$A$1:$B$132)</f>
        <v>0</v>
      </c>
      <c r="O141" s="69"/>
      <c r="P141" s="55" t="s">
        <v>43</v>
      </c>
      <c r="Q141" s="57">
        <f>LOOKUP(P$3:P$350,'TABLE DE VALEURS'!$A$1:$B$132)</f>
        <v>0</v>
      </c>
      <c r="R141" s="58">
        <f t="shared" si="5"/>
        <v>0</v>
      </c>
      <c r="S141" s="90">
        <f t="shared" ref="S141:S204" si="6">RANK($R141,R$3:R$350)</f>
        <v>7</v>
      </c>
    </row>
    <row r="142" spans="1:19" x14ac:dyDescent="0.3">
      <c r="A142" s="64"/>
      <c r="B142" s="65"/>
      <c r="C142" s="65"/>
      <c r="D142" s="65"/>
      <c r="E142" s="68"/>
      <c r="F142" s="64"/>
      <c r="G142" s="55" t="s">
        <v>43</v>
      </c>
      <c r="H142" s="53">
        <f>LOOKUP(G$3:G$350,'TABLE DE VALEURS'!$A$1:$B$132)</f>
        <v>0</v>
      </c>
      <c r="I142" s="64"/>
      <c r="J142" s="55" t="s">
        <v>43</v>
      </c>
      <c r="K142" s="53">
        <f>LOOKUP(J$3:J$350,'TABLE DE VALEURS'!$A$1:$B$132)</f>
        <v>0</v>
      </c>
      <c r="L142" s="64"/>
      <c r="M142" s="55" t="s">
        <v>43</v>
      </c>
      <c r="N142" s="53">
        <f>LOOKUP(M$3:M$350,'TABLE DE VALEURS'!$A$1:$B$132)</f>
        <v>0</v>
      </c>
      <c r="O142" s="69"/>
      <c r="P142" s="55" t="s">
        <v>43</v>
      </c>
      <c r="Q142" s="57">
        <f>LOOKUP(P$3:P$350,'TABLE DE VALEURS'!$A$1:$B$132)</f>
        <v>0</v>
      </c>
      <c r="R142" s="58">
        <f t="shared" si="5"/>
        <v>0</v>
      </c>
      <c r="S142" s="90">
        <f t="shared" si="6"/>
        <v>7</v>
      </c>
    </row>
    <row r="143" spans="1:19" x14ac:dyDescent="0.3">
      <c r="A143" s="64"/>
      <c r="B143" s="65"/>
      <c r="C143" s="65"/>
      <c r="D143" s="65"/>
      <c r="E143" s="68"/>
      <c r="F143" s="64"/>
      <c r="G143" s="55" t="s">
        <v>43</v>
      </c>
      <c r="H143" s="53">
        <f>LOOKUP(G$3:G$350,'TABLE DE VALEURS'!$A$1:$B$132)</f>
        <v>0</v>
      </c>
      <c r="I143" s="64"/>
      <c r="J143" s="55" t="s">
        <v>43</v>
      </c>
      <c r="K143" s="53">
        <f>LOOKUP(J$3:J$350,'TABLE DE VALEURS'!$A$1:$B$132)</f>
        <v>0</v>
      </c>
      <c r="L143" s="64"/>
      <c r="M143" s="55" t="s">
        <v>43</v>
      </c>
      <c r="N143" s="53">
        <f>LOOKUP(M$3:M$350,'TABLE DE VALEURS'!$A$1:$B$132)</f>
        <v>0</v>
      </c>
      <c r="O143" s="69"/>
      <c r="P143" s="55" t="s">
        <v>43</v>
      </c>
      <c r="Q143" s="57">
        <f>LOOKUP(P$3:P$350,'TABLE DE VALEURS'!$A$1:$B$132)</f>
        <v>0</v>
      </c>
      <c r="R143" s="58">
        <f t="shared" si="5"/>
        <v>0</v>
      </c>
      <c r="S143" s="90">
        <f t="shared" si="6"/>
        <v>7</v>
      </c>
    </row>
    <row r="144" spans="1:19" x14ac:dyDescent="0.3">
      <c r="A144" s="64"/>
      <c r="B144" s="65"/>
      <c r="C144" s="65"/>
      <c r="D144" s="65"/>
      <c r="E144" s="68"/>
      <c r="F144" s="64"/>
      <c r="G144" s="55" t="s">
        <v>43</v>
      </c>
      <c r="H144" s="53">
        <f>LOOKUP(G$3:G$350,'TABLE DE VALEURS'!$A$1:$B$132)</f>
        <v>0</v>
      </c>
      <c r="I144" s="64"/>
      <c r="J144" s="55" t="s">
        <v>43</v>
      </c>
      <c r="K144" s="53">
        <f>LOOKUP(J$3:J$350,'TABLE DE VALEURS'!$A$1:$B$132)</f>
        <v>0</v>
      </c>
      <c r="L144" s="64"/>
      <c r="M144" s="55" t="s">
        <v>43</v>
      </c>
      <c r="N144" s="53">
        <f>LOOKUP(M$3:M$350,'TABLE DE VALEURS'!$A$1:$B$132)</f>
        <v>0</v>
      </c>
      <c r="O144" s="69"/>
      <c r="P144" s="55" t="s">
        <v>43</v>
      </c>
      <c r="Q144" s="57">
        <f>LOOKUP(P$3:P$350,'TABLE DE VALEURS'!$A$1:$B$132)</f>
        <v>0</v>
      </c>
      <c r="R144" s="58">
        <f t="shared" si="5"/>
        <v>0</v>
      </c>
      <c r="S144" s="90">
        <f t="shared" si="6"/>
        <v>7</v>
      </c>
    </row>
    <row r="145" spans="1:19" x14ac:dyDescent="0.3">
      <c r="A145" s="64"/>
      <c r="B145" s="65"/>
      <c r="C145" s="65"/>
      <c r="D145" s="65"/>
      <c r="E145" s="68"/>
      <c r="F145" s="64"/>
      <c r="G145" s="55" t="s">
        <v>43</v>
      </c>
      <c r="H145" s="53">
        <f>LOOKUP(G$3:G$350,'TABLE DE VALEURS'!$A$1:$B$132)</f>
        <v>0</v>
      </c>
      <c r="I145" s="64"/>
      <c r="J145" s="55" t="s">
        <v>43</v>
      </c>
      <c r="K145" s="53">
        <f>LOOKUP(J$3:J$350,'TABLE DE VALEURS'!$A$1:$B$132)</f>
        <v>0</v>
      </c>
      <c r="L145" s="64"/>
      <c r="M145" s="55" t="s">
        <v>43</v>
      </c>
      <c r="N145" s="53">
        <f>LOOKUP(M$3:M$350,'TABLE DE VALEURS'!$A$1:$B$132)</f>
        <v>0</v>
      </c>
      <c r="O145" s="69"/>
      <c r="P145" s="55" t="s">
        <v>43</v>
      </c>
      <c r="Q145" s="57">
        <f>LOOKUP(P$3:P$350,'TABLE DE VALEURS'!$A$1:$B$132)</f>
        <v>0</v>
      </c>
      <c r="R145" s="58">
        <f t="shared" si="5"/>
        <v>0</v>
      </c>
      <c r="S145" s="90">
        <f t="shared" si="6"/>
        <v>7</v>
      </c>
    </row>
    <row r="146" spans="1:19" x14ac:dyDescent="0.3">
      <c r="A146" s="64"/>
      <c r="B146" s="65"/>
      <c r="C146" s="65"/>
      <c r="D146" s="65"/>
      <c r="E146" s="68"/>
      <c r="F146" s="64"/>
      <c r="G146" s="55" t="s">
        <v>43</v>
      </c>
      <c r="H146" s="53">
        <f>LOOKUP(G$3:G$350,'TABLE DE VALEURS'!$A$1:$B$132)</f>
        <v>0</v>
      </c>
      <c r="I146" s="64"/>
      <c r="J146" s="55" t="s">
        <v>43</v>
      </c>
      <c r="K146" s="53">
        <f>LOOKUP(J$3:J$350,'TABLE DE VALEURS'!$A$1:$B$132)</f>
        <v>0</v>
      </c>
      <c r="L146" s="64"/>
      <c r="M146" s="55" t="s">
        <v>43</v>
      </c>
      <c r="N146" s="53">
        <f>LOOKUP(M$3:M$350,'TABLE DE VALEURS'!$A$1:$B$132)</f>
        <v>0</v>
      </c>
      <c r="O146" s="69"/>
      <c r="P146" s="55" t="s">
        <v>43</v>
      </c>
      <c r="Q146" s="57">
        <f>LOOKUP(P$3:P$350,'TABLE DE VALEURS'!$A$1:$B$132)</f>
        <v>0</v>
      </c>
      <c r="R146" s="58">
        <f t="shared" si="5"/>
        <v>0</v>
      </c>
      <c r="S146" s="90">
        <f t="shared" si="6"/>
        <v>7</v>
      </c>
    </row>
    <row r="147" spans="1:19" x14ac:dyDescent="0.3">
      <c r="A147" s="64"/>
      <c r="B147" s="65"/>
      <c r="C147" s="65"/>
      <c r="D147" s="65"/>
      <c r="E147" s="68"/>
      <c r="F147" s="64"/>
      <c r="G147" s="55" t="s">
        <v>43</v>
      </c>
      <c r="H147" s="53">
        <f>LOOKUP(G$3:G$350,'TABLE DE VALEURS'!$A$1:$B$132)</f>
        <v>0</v>
      </c>
      <c r="I147" s="64"/>
      <c r="J147" s="55" t="s">
        <v>43</v>
      </c>
      <c r="K147" s="53">
        <f>LOOKUP(J$3:J$350,'TABLE DE VALEURS'!$A$1:$B$132)</f>
        <v>0</v>
      </c>
      <c r="L147" s="64"/>
      <c r="M147" s="55" t="s">
        <v>43</v>
      </c>
      <c r="N147" s="53">
        <f>LOOKUP(M$3:M$350,'TABLE DE VALEURS'!$A$1:$B$132)</f>
        <v>0</v>
      </c>
      <c r="O147" s="69"/>
      <c r="P147" s="55" t="s">
        <v>43</v>
      </c>
      <c r="Q147" s="57">
        <f>LOOKUP(P$3:P$350,'TABLE DE VALEURS'!$A$1:$B$132)</f>
        <v>0</v>
      </c>
      <c r="R147" s="58">
        <f t="shared" si="5"/>
        <v>0</v>
      </c>
      <c r="S147" s="90">
        <f t="shared" si="6"/>
        <v>7</v>
      </c>
    </row>
    <row r="148" spans="1:19" x14ac:dyDescent="0.3">
      <c r="A148" s="64"/>
      <c r="B148" s="65"/>
      <c r="C148" s="65"/>
      <c r="D148" s="65"/>
      <c r="E148" s="68"/>
      <c r="F148" s="64"/>
      <c r="G148" s="55" t="s">
        <v>43</v>
      </c>
      <c r="H148" s="53">
        <f>LOOKUP(G$3:G$350,'TABLE DE VALEURS'!$A$1:$B$132)</f>
        <v>0</v>
      </c>
      <c r="I148" s="64"/>
      <c r="J148" s="55" t="s">
        <v>43</v>
      </c>
      <c r="K148" s="53">
        <f>LOOKUP(J$3:J$350,'TABLE DE VALEURS'!$A$1:$B$132)</f>
        <v>0</v>
      </c>
      <c r="L148" s="64"/>
      <c r="M148" s="55" t="s">
        <v>43</v>
      </c>
      <c r="N148" s="53">
        <f>LOOKUP(M$3:M$350,'TABLE DE VALEURS'!$A$1:$B$132)</f>
        <v>0</v>
      </c>
      <c r="O148" s="69"/>
      <c r="P148" s="55" t="s">
        <v>43</v>
      </c>
      <c r="Q148" s="57">
        <f>LOOKUP(P$3:P$350,'TABLE DE VALEURS'!$A$1:$B$132)</f>
        <v>0</v>
      </c>
      <c r="R148" s="58">
        <f t="shared" si="5"/>
        <v>0</v>
      </c>
      <c r="S148" s="90">
        <f t="shared" si="6"/>
        <v>7</v>
      </c>
    </row>
    <row r="149" spans="1:19" x14ac:dyDescent="0.3">
      <c r="A149" s="64"/>
      <c r="B149" s="65"/>
      <c r="C149" s="65"/>
      <c r="D149" s="65"/>
      <c r="E149" s="68"/>
      <c r="F149" s="64"/>
      <c r="G149" s="55" t="s">
        <v>43</v>
      </c>
      <c r="H149" s="53">
        <f>LOOKUP(G$3:G$350,'TABLE DE VALEURS'!$A$1:$B$132)</f>
        <v>0</v>
      </c>
      <c r="I149" s="64"/>
      <c r="J149" s="55" t="s">
        <v>43</v>
      </c>
      <c r="K149" s="53">
        <f>LOOKUP(J$3:J$350,'TABLE DE VALEURS'!$A$1:$B$132)</f>
        <v>0</v>
      </c>
      <c r="L149" s="64"/>
      <c r="M149" s="55" t="s">
        <v>43</v>
      </c>
      <c r="N149" s="53">
        <f>LOOKUP(M$3:M$350,'TABLE DE VALEURS'!$A$1:$B$132)</f>
        <v>0</v>
      </c>
      <c r="O149" s="69"/>
      <c r="P149" s="55" t="s">
        <v>43</v>
      </c>
      <c r="Q149" s="57">
        <f>LOOKUP(P$3:P$350,'TABLE DE VALEURS'!$A$1:$B$132)</f>
        <v>0</v>
      </c>
      <c r="R149" s="58">
        <f t="shared" si="5"/>
        <v>0</v>
      </c>
      <c r="S149" s="90">
        <f t="shared" si="6"/>
        <v>7</v>
      </c>
    </row>
    <row r="150" spans="1:19" x14ac:dyDescent="0.3">
      <c r="A150" s="64"/>
      <c r="B150" s="65"/>
      <c r="C150" s="65"/>
      <c r="D150" s="65"/>
      <c r="E150" s="68"/>
      <c r="F150" s="64"/>
      <c r="G150" s="55" t="s">
        <v>43</v>
      </c>
      <c r="H150" s="53">
        <f>LOOKUP(G$3:G$350,'TABLE DE VALEURS'!$A$1:$B$132)</f>
        <v>0</v>
      </c>
      <c r="I150" s="64"/>
      <c r="J150" s="55" t="s">
        <v>43</v>
      </c>
      <c r="K150" s="53">
        <f>LOOKUP(J$3:J$350,'TABLE DE VALEURS'!$A$1:$B$132)</f>
        <v>0</v>
      </c>
      <c r="L150" s="64"/>
      <c r="M150" s="55" t="s">
        <v>43</v>
      </c>
      <c r="N150" s="53">
        <f>LOOKUP(M$3:M$350,'TABLE DE VALEURS'!$A$1:$B$132)</f>
        <v>0</v>
      </c>
      <c r="O150" s="69"/>
      <c r="P150" s="55" t="s">
        <v>43</v>
      </c>
      <c r="Q150" s="57">
        <f>LOOKUP(P$3:P$350,'TABLE DE VALEURS'!$A$1:$B$132)</f>
        <v>0</v>
      </c>
      <c r="R150" s="58">
        <f t="shared" si="5"/>
        <v>0</v>
      </c>
      <c r="S150" s="90">
        <f t="shared" si="6"/>
        <v>7</v>
      </c>
    </row>
    <row r="151" spans="1:19" x14ac:dyDescent="0.3">
      <c r="A151" s="64"/>
      <c r="B151" s="65"/>
      <c r="C151" s="65"/>
      <c r="D151" s="65"/>
      <c r="E151" s="68"/>
      <c r="F151" s="64"/>
      <c r="G151" s="55" t="s">
        <v>43</v>
      </c>
      <c r="H151" s="53">
        <f>LOOKUP(G$3:G$350,'TABLE DE VALEURS'!$A$1:$B$132)</f>
        <v>0</v>
      </c>
      <c r="I151" s="64"/>
      <c r="J151" s="55" t="s">
        <v>43</v>
      </c>
      <c r="K151" s="53">
        <f>LOOKUP(J$3:J$350,'TABLE DE VALEURS'!$A$1:$B$132)</f>
        <v>0</v>
      </c>
      <c r="L151" s="64"/>
      <c r="M151" s="55" t="s">
        <v>43</v>
      </c>
      <c r="N151" s="53">
        <f>LOOKUP(M$3:M$350,'TABLE DE VALEURS'!$A$1:$B$132)</f>
        <v>0</v>
      </c>
      <c r="O151" s="69"/>
      <c r="P151" s="55" t="s">
        <v>43</v>
      </c>
      <c r="Q151" s="57">
        <f>LOOKUP(P$3:P$350,'TABLE DE VALEURS'!$A$1:$B$132)</f>
        <v>0</v>
      </c>
      <c r="R151" s="58">
        <f t="shared" si="5"/>
        <v>0</v>
      </c>
      <c r="S151" s="90">
        <f t="shared" si="6"/>
        <v>7</v>
      </c>
    </row>
    <row r="152" spans="1:19" x14ac:dyDescent="0.3">
      <c r="A152" s="64"/>
      <c r="B152" s="65"/>
      <c r="C152" s="65"/>
      <c r="D152" s="65"/>
      <c r="E152" s="68"/>
      <c r="F152" s="64"/>
      <c r="G152" s="55" t="s">
        <v>43</v>
      </c>
      <c r="H152" s="53">
        <f>LOOKUP(G$3:G$350,'TABLE DE VALEURS'!$A$1:$B$132)</f>
        <v>0</v>
      </c>
      <c r="I152" s="64"/>
      <c r="J152" s="55" t="s">
        <v>43</v>
      </c>
      <c r="K152" s="53">
        <f>LOOKUP(J$3:J$350,'TABLE DE VALEURS'!$A$1:$B$132)</f>
        <v>0</v>
      </c>
      <c r="L152" s="64"/>
      <c r="M152" s="55" t="s">
        <v>43</v>
      </c>
      <c r="N152" s="53">
        <f>LOOKUP(M$3:M$350,'TABLE DE VALEURS'!$A$1:$B$132)</f>
        <v>0</v>
      </c>
      <c r="O152" s="69"/>
      <c r="P152" s="55" t="s">
        <v>43</v>
      </c>
      <c r="Q152" s="57">
        <f>LOOKUP(P$3:P$350,'TABLE DE VALEURS'!$A$1:$B$132)</f>
        <v>0</v>
      </c>
      <c r="R152" s="58">
        <f t="shared" si="5"/>
        <v>0</v>
      </c>
      <c r="S152" s="90">
        <f t="shared" si="6"/>
        <v>7</v>
      </c>
    </row>
    <row r="153" spans="1:19" x14ac:dyDescent="0.3">
      <c r="A153" s="64"/>
      <c r="B153" s="65"/>
      <c r="C153" s="65"/>
      <c r="D153" s="65"/>
      <c r="E153" s="68"/>
      <c r="F153" s="64"/>
      <c r="G153" s="55" t="s">
        <v>43</v>
      </c>
      <c r="H153" s="53">
        <f>LOOKUP(G$3:G$350,'TABLE DE VALEURS'!$A$1:$B$132)</f>
        <v>0</v>
      </c>
      <c r="I153" s="64"/>
      <c r="J153" s="55" t="s">
        <v>43</v>
      </c>
      <c r="K153" s="53">
        <f>LOOKUP(J$3:J$350,'TABLE DE VALEURS'!$A$1:$B$132)</f>
        <v>0</v>
      </c>
      <c r="L153" s="64"/>
      <c r="M153" s="55" t="s">
        <v>43</v>
      </c>
      <c r="N153" s="53">
        <f>LOOKUP(M$3:M$350,'TABLE DE VALEURS'!$A$1:$B$132)</f>
        <v>0</v>
      </c>
      <c r="O153" s="69"/>
      <c r="P153" s="55" t="s">
        <v>43</v>
      </c>
      <c r="Q153" s="57">
        <f>LOOKUP(P$3:P$350,'TABLE DE VALEURS'!$A$1:$B$132)</f>
        <v>0</v>
      </c>
      <c r="R153" s="58">
        <f t="shared" si="5"/>
        <v>0</v>
      </c>
      <c r="S153" s="90">
        <f t="shared" si="6"/>
        <v>7</v>
      </c>
    </row>
    <row r="154" spans="1:19" x14ac:dyDescent="0.3">
      <c r="A154" s="64"/>
      <c r="B154" s="65"/>
      <c r="C154" s="65"/>
      <c r="D154" s="65"/>
      <c r="E154" s="68"/>
      <c r="F154" s="64"/>
      <c r="G154" s="55" t="s">
        <v>43</v>
      </c>
      <c r="H154" s="53">
        <f>LOOKUP(G$3:G$350,'TABLE DE VALEURS'!$A$1:$B$132)</f>
        <v>0</v>
      </c>
      <c r="I154" s="64"/>
      <c r="J154" s="55" t="s">
        <v>43</v>
      </c>
      <c r="K154" s="53">
        <f>LOOKUP(J$3:J$350,'TABLE DE VALEURS'!$A$1:$B$132)</f>
        <v>0</v>
      </c>
      <c r="L154" s="64"/>
      <c r="M154" s="55" t="s">
        <v>43</v>
      </c>
      <c r="N154" s="53">
        <f>LOOKUP(M$3:M$350,'TABLE DE VALEURS'!$A$1:$B$132)</f>
        <v>0</v>
      </c>
      <c r="O154" s="69"/>
      <c r="P154" s="55" t="s">
        <v>43</v>
      </c>
      <c r="Q154" s="57">
        <f>LOOKUP(P$3:P$350,'TABLE DE VALEURS'!$A$1:$B$132)</f>
        <v>0</v>
      </c>
      <c r="R154" s="58">
        <f t="shared" si="5"/>
        <v>0</v>
      </c>
      <c r="S154" s="90">
        <f t="shared" si="6"/>
        <v>7</v>
      </c>
    </row>
    <row r="155" spans="1:19" x14ac:dyDescent="0.3">
      <c r="A155" s="64"/>
      <c r="B155" s="65"/>
      <c r="C155" s="65"/>
      <c r="D155" s="65"/>
      <c r="E155" s="68"/>
      <c r="F155" s="64"/>
      <c r="G155" s="55" t="s">
        <v>43</v>
      </c>
      <c r="H155" s="53">
        <f>LOOKUP(G$3:G$350,'TABLE DE VALEURS'!$A$1:$B$132)</f>
        <v>0</v>
      </c>
      <c r="I155" s="64"/>
      <c r="J155" s="55" t="s">
        <v>43</v>
      </c>
      <c r="K155" s="53">
        <f>LOOKUP(J$3:J$350,'TABLE DE VALEURS'!$A$1:$B$132)</f>
        <v>0</v>
      </c>
      <c r="L155" s="64"/>
      <c r="M155" s="55" t="s">
        <v>43</v>
      </c>
      <c r="N155" s="53">
        <f>LOOKUP(M$3:M$350,'TABLE DE VALEURS'!$A$1:$B$132)</f>
        <v>0</v>
      </c>
      <c r="O155" s="69"/>
      <c r="P155" s="55" t="s">
        <v>43</v>
      </c>
      <c r="Q155" s="57">
        <f>LOOKUP(P$3:P$350,'TABLE DE VALEURS'!$A$1:$B$132)</f>
        <v>0</v>
      </c>
      <c r="R155" s="58">
        <f t="shared" si="5"/>
        <v>0</v>
      </c>
      <c r="S155" s="90">
        <f t="shared" si="6"/>
        <v>7</v>
      </c>
    </row>
    <row r="156" spans="1:19" x14ac:dyDescent="0.3">
      <c r="A156" s="64"/>
      <c r="B156" s="65"/>
      <c r="C156" s="65"/>
      <c r="D156" s="65"/>
      <c r="E156" s="68"/>
      <c r="F156" s="64"/>
      <c r="G156" s="55" t="s">
        <v>43</v>
      </c>
      <c r="H156" s="53">
        <f>LOOKUP(G$3:G$350,'TABLE DE VALEURS'!$A$1:$B$132)</f>
        <v>0</v>
      </c>
      <c r="I156" s="64"/>
      <c r="J156" s="55" t="s">
        <v>43</v>
      </c>
      <c r="K156" s="53">
        <f>LOOKUP(J$3:J$350,'TABLE DE VALEURS'!$A$1:$B$132)</f>
        <v>0</v>
      </c>
      <c r="L156" s="64"/>
      <c r="M156" s="55" t="s">
        <v>43</v>
      </c>
      <c r="N156" s="53">
        <f>LOOKUP(M$3:M$350,'TABLE DE VALEURS'!$A$1:$B$132)</f>
        <v>0</v>
      </c>
      <c r="O156" s="69"/>
      <c r="P156" s="55" t="s">
        <v>43</v>
      </c>
      <c r="Q156" s="57">
        <f>LOOKUP(P$3:P$350,'TABLE DE VALEURS'!$A$1:$B$132)</f>
        <v>0</v>
      </c>
      <c r="R156" s="58">
        <f t="shared" si="5"/>
        <v>0</v>
      </c>
      <c r="S156" s="90">
        <f t="shared" si="6"/>
        <v>7</v>
      </c>
    </row>
    <row r="157" spans="1:19" x14ac:dyDescent="0.3">
      <c r="A157" s="64"/>
      <c r="B157" s="65"/>
      <c r="C157" s="65"/>
      <c r="D157" s="65"/>
      <c r="E157" s="68"/>
      <c r="F157" s="64"/>
      <c r="G157" s="55" t="s">
        <v>43</v>
      </c>
      <c r="H157" s="53">
        <f>LOOKUP(G$3:G$350,'TABLE DE VALEURS'!$A$1:$B$132)</f>
        <v>0</v>
      </c>
      <c r="I157" s="64"/>
      <c r="J157" s="55" t="s">
        <v>43</v>
      </c>
      <c r="K157" s="53">
        <f>LOOKUP(J$3:J$350,'TABLE DE VALEURS'!$A$1:$B$132)</f>
        <v>0</v>
      </c>
      <c r="L157" s="64"/>
      <c r="M157" s="55" t="s">
        <v>43</v>
      </c>
      <c r="N157" s="53">
        <f>LOOKUP(M$3:M$350,'TABLE DE VALEURS'!$A$1:$B$132)</f>
        <v>0</v>
      </c>
      <c r="O157" s="69"/>
      <c r="P157" s="55" t="s">
        <v>43</v>
      </c>
      <c r="Q157" s="57">
        <f>LOOKUP(P$3:P$350,'TABLE DE VALEURS'!$A$1:$B$132)</f>
        <v>0</v>
      </c>
      <c r="R157" s="58">
        <f t="shared" si="5"/>
        <v>0</v>
      </c>
      <c r="S157" s="90">
        <f t="shared" si="6"/>
        <v>7</v>
      </c>
    </row>
    <row r="158" spans="1:19" x14ac:dyDescent="0.3">
      <c r="A158" s="64"/>
      <c r="B158" s="65"/>
      <c r="C158" s="65"/>
      <c r="D158" s="65"/>
      <c r="E158" s="68"/>
      <c r="F158" s="64"/>
      <c r="G158" s="55" t="s">
        <v>43</v>
      </c>
      <c r="H158" s="53">
        <f>LOOKUP(G$3:G$350,'TABLE DE VALEURS'!$A$1:$B$132)</f>
        <v>0</v>
      </c>
      <c r="I158" s="64"/>
      <c r="J158" s="55" t="s">
        <v>43</v>
      </c>
      <c r="K158" s="53">
        <f>LOOKUP(J$3:J$350,'TABLE DE VALEURS'!$A$1:$B$132)</f>
        <v>0</v>
      </c>
      <c r="L158" s="64"/>
      <c r="M158" s="55" t="s">
        <v>43</v>
      </c>
      <c r="N158" s="53">
        <f>LOOKUP(M$3:M$350,'TABLE DE VALEURS'!$A$1:$B$132)</f>
        <v>0</v>
      </c>
      <c r="O158" s="69"/>
      <c r="P158" s="55" t="s">
        <v>43</v>
      </c>
      <c r="Q158" s="57">
        <f>LOOKUP(P$3:P$350,'TABLE DE VALEURS'!$A$1:$B$132)</f>
        <v>0</v>
      </c>
      <c r="R158" s="58">
        <f t="shared" si="5"/>
        <v>0</v>
      </c>
      <c r="S158" s="90">
        <f t="shared" si="6"/>
        <v>7</v>
      </c>
    </row>
    <row r="159" spans="1:19" x14ac:dyDescent="0.3">
      <c r="A159" s="64"/>
      <c r="B159" s="65"/>
      <c r="C159" s="65"/>
      <c r="D159" s="65"/>
      <c r="E159" s="68"/>
      <c r="F159" s="64"/>
      <c r="G159" s="55" t="s">
        <v>43</v>
      </c>
      <c r="H159" s="53">
        <f>LOOKUP(G$3:G$350,'TABLE DE VALEURS'!$A$1:$B$132)</f>
        <v>0</v>
      </c>
      <c r="I159" s="64"/>
      <c r="J159" s="55" t="s">
        <v>43</v>
      </c>
      <c r="K159" s="53">
        <f>LOOKUP(J$3:J$350,'TABLE DE VALEURS'!$A$1:$B$132)</f>
        <v>0</v>
      </c>
      <c r="L159" s="64"/>
      <c r="M159" s="55" t="s">
        <v>43</v>
      </c>
      <c r="N159" s="53">
        <f>LOOKUP(M$3:M$350,'TABLE DE VALEURS'!$A$1:$B$132)</f>
        <v>0</v>
      </c>
      <c r="O159" s="69"/>
      <c r="P159" s="55" t="s">
        <v>43</v>
      </c>
      <c r="Q159" s="57">
        <f>LOOKUP(P$3:P$350,'TABLE DE VALEURS'!$A$1:$B$132)</f>
        <v>0</v>
      </c>
      <c r="R159" s="58">
        <f t="shared" si="5"/>
        <v>0</v>
      </c>
      <c r="S159" s="90">
        <f t="shared" si="6"/>
        <v>7</v>
      </c>
    </row>
    <row r="160" spans="1:19" x14ac:dyDescent="0.3">
      <c r="A160" s="64"/>
      <c r="B160" s="65"/>
      <c r="C160" s="65"/>
      <c r="D160" s="65"/>
      <c r="E160" s="68"/>
      <c r="F160" s="64"/>
      <c r="G160" s="55" t="s">
        <v>43</v>
      </c>
      <c r="H160" s="53">
        <f>LOOKUP(G$3:G$350,'TABLE DE VALEURS'!$A$1:$B$132)</f>
        <v>0</v>
      </c>
      <c r="I160" s="64"/>
      <c r="J160" s="55" t="s">
        <v>43</v>
      </c>
      <c r="K160" s="53">
        <f>LOOKUP(J$3:J$350,'TABLE DE VALEURS'!$A$1:$B$132)</f>
        <v>0</v>
      </c>
      <c r="L160" s="64"/>
      <c r="M160" s="55" t="s">
        <v>43</v>
      </c>
      <c r="N160" s="53">
        <f>LOOKUP(M$3:M$350,'TABLE DE VALEURS'!$A$1:$B$132)</f>
        <v>0</v>
      </c>
      <c r="O160" s="69"/>
      <c r="P160" s="55" t="s">
        <v>43</v>
      </c>
      <c r="Q160" s="57">
        <f>LOOKUP(P$3:P$350,'TABLE DE VALEURS'!$A$1:$B$132)</f>
        <v>0</v>
      </c>
      <c r="R160" s="58">
        <f t="shared" si="5"/>
        <v>0</v>
      </c>
      <c r="S160" s="90">
        <f t="shared" si="6"/>
        <v>7</v>
      </c>
    </row>
    <row r="161" spans="1:19" x14ac:dyDescent="0.3">
      <c r="A161" s="64"/>
      <c r="B161" s="65"/>
      <c r="C161" s="65"/>
      <c r="D161" s="65"/>
      <c r="E161" s="68"/>
      <c r="F161" s="64"/>
      <c r="G161" s="55" t="s">
        <v>43</v>
      </c>
      <c r="H161" s="53">
        <f>LOOKUP(G$3:G$350,'TABLE DE VALEURS'!$A$1:$B$132)</f>
        <v>0</v>
      </c>
      <c r="I161" s="64"/>
      <c r="J161" s="55" t="s">
        <v>43</v>
      </c>
      <c r="K161" s="53">
        <f>LOOKUP(J$3:J$350,'TABLE DE VALEURS'!$A$1:$B$132)</f>
        <v>0</v>
      </c>
      <c r="L161" s="64"/>
      <c r="M161" s="55" t="s">
        <v>43</v>
      </c>
      <c r="N161" s="53">
        <f>LOOKUP(M$3:M$350,'TABLE DE VALEURS'!$A$1:$B$132)</f>
        <v>0</v>
      </c>
      <c r="O161" s="69"/>
      <c r="P161" s="55" t="s">
        <v>43</v>
      </c>
      <c r="Q161" s="57">
        <f>LOOKUP(P$3:P$350,'TABLE DE VALEURS'!$A$1:$B$132)</f>
        <v>0</v>
      </c>
      <c r="R161" s="58">
        <f t="shared" si="5"/>
        <v>0</v>
      </c>
      <c r="S161" s="90">
        <f t="shared" si="6"/>
        <v>7</v>
      </c>
    </row>
    <row r="162" spans="1:19" x14ac:dyDescent="0.3">
      <c r="A162" s="64"/>
      <c r="B162" s="65"/>
      <c r="C162" s="65"/>
      <c r="D162" s="65"/>
      <c r="E162" s="68"/>
      <c r="F162" s="64"/>
      <c r="G162" s="55" t="s">
        <v>43</v>
      </c>
      <c r="H162" s="53">
        <f>LOOKUP(G$3:G$350,'TABLE DE VALEURS'!$A$1:$B$132)</f>
        <v>0</v>
      </c>
      <c r="I162" s="64"/>
      <c r="J162" s="55" t="s">
        <v>43</v>
      </c>
      <c r="K162" s="53">
        <f>LOOKUP(J$3:J$350,'TABLE DE VALEURS'!$A$1:$B$132)</f>
        <v>0</v>
      </c>
      <c r="L162" s="64"/>
      <c r="M162" s="55" t="s">
        <v>43</v>
      </c>
      <c r="N162" s="53">
        <f>LOOKUP(M$3:M$350,'TABLE DE VALEURS'!$A$1:$B$132)</f>
        <v>0</v>
      </c>
      <c r="O162" s="69"/>
      <c r="P162" s="55" t="s">
        <v>43</v>
      </c>
      <c r="Q162" s="57">
        <f>LOOKUP(P$3:P$350,'TABLE DE VALEURS'!$A$1:$B$132)</f>
        <v>0</v>
      </c>
      <c r="R162" s="58">
        <f t="shared" si="5"/>
        <v>0</v>
      </c>
      <c r="S162" s="90">
        <f t="shared" si="6"/>
        <v>7</v>
      </c>
    </row>
    <row r="163" spans="1:19" x14ac:dyDescent="0.3">
      <c r="A163" s="64"/>
      <c r="B163" s="65"/>
      <c r="C163" s="65"/>
      <c r="D163" s="65"/>
      <c r="E163" s="68"/>
      <c r="F163" s="64"/>
      <c r="G163" s="55" t="s">
        <v>43</v>
      </c>
      <c r="H163" s="53">
        <f>LOOKUP(G$3:G$350,'TABLE DE VALEURS'!$A$1:$B$132)</f>
        <v>0</v>
      </c>
      <c r="I163" s="64"/>
      <c r="J163" s="55" t="s">
        <v>43</v>
      </c>
      <c r="K163" s="53">
        <f>LOOKUP(J$3:J$350,'TABLE DE VALEURS'!$A$1:$B$132)</f>
        <v>0</v>
      </c>
      <c r="L163" s="64"/>
      <c r="M163" s="55" t="s">
        <v>43</v>
      </c>
      <c r="N163" s="53">
        <f>LOOKUP(M$3:M$350,'TABLE DE VALEURS'!$A$1:$B$132)</f>
        <v>0</v>
      </c>
      <c r="O163" s="69"/>
      <c r="P163" s="55" t="s">
        <v>43</v>
      </c>
      <c r="Q163" s="57">
        <f>LOOKUP(P$3:P$350,'TABLE DE VALEURS'!$A$1:$B$132)</f>
        <v>0</v>
      </c>
      <c r="R163" s="58">
        <f t="shared" si="5"/>
        <v>0</v>
      </c>
      <c r="S163" s="90">
        <f t="shared" si="6"/>
        <v>7</v>
      </c>
    </row>
    <row r="164" spans="1:19" x14ac:dyDescent="0.3">
      <c r="A164" s="64"/>
      <c r="B164" s="65"/>
      <c r="C164" s="65"/>
      <c r="D164" s="65"/>
      <c r="E164" s="68"/>
      <c r="F164" s="64"/>
      <c r="G164" s="55" t="s">
        <v>43</v>
      </c>
      <c r="H164" s="53">
        <f>LOOKUP(G$3:G$350,'TABLE DE VALEURS'!$A$1:$B$132)</f>
        <v>0</v>
      </c>
      <c r="I164" s="64"/>
      <c r="J164" s="55" t="s">
        <v>43</v>
      </c>
      <c r="K164" s="53">
        <f>LOOKUP(J$3:J$350,'TABLE DE VALEURS'!$A$1:$B$132)</f>
        <v>0</v>
      </c>
      <c r="L164" s="64"/>
      <c r="M164" s="55" t="s">
        <v>43</v>
      </c>
      <c r="N164" s="53">
        <f>LOOKUP(M$3:M$350,'TABLE DE VALEURS'!$A$1:$B$132)</f>
        <v>0</v>
      </c>
      <c r="O164" s="69"/>
      <c r="P164" s="55" t="s">
        <v>43</v>
      </c>
      <c r="Q164" s="57">
        <f>LOOKUP(P$3:P$350,'TABLE DE VALEURS'!$A$1:$B$132)</f>
        <v>0</v>
      </c>
      <c r="R164" s="58">
        <f t="shared" si="5"/>
        <v>0</v>
      </c>
      <c r="S164" s="90">
        <f t="shared" si="6"/>
        <v>7</v>
      </c>
    </row>
    <row r="165" spans="1:19" x14ac:dyDescent="0.3">
      <c r="A165" s="64"/>
      <c r="B165" s="65"/>
      <c r="C165" s="65"/>
      <c r="D165" s="65"/>
      <c r="E165" s="68"/>
      <c r="F165" s="64"/>
      <c r="G165" s="55" t="s">
        <v>43</v>
      </c>
      <c r="H165" s="53">
        <f>LOOKUP(G$3:G$350,'TABLE DE VALEURS'!$A$1:$B$132)</f>
        <v>0</v>
      </c>
      <c r="I165" s="64"/>
      <c r="J165" s="55" t="s">
        <v>43</v>
      </c>
      <c r="K165" s="53">
        <f>LOOKUP(J$3:J$350,'TABLE DE VALEURS'!$A$1:$B$132)</f>
        <v>0</v>
      </c>
      <c r="L165" s="64"/>
      <c r="M165" s="55" t="s">
        <v>43</v>
      </c>
      <c r="N165" s="53">
        <f>LOOKUP(M$3:M$350,'TABLE DE VALEURS'!$A$1:$B$132)</f>
        <v>0</v>
      </c>
      <c r="O165" s="69"/>
      <c r="P165" s="55" t="s">
        <v>43</v>
      </c>
      <c r="Q165" s="57">
        <f>LOOKUP(P$3:P$350,'TABLE DE VALEURS'!$A$1:$B$132)</f>
        <v>0</v>
      </c>
      <c r="R165" s="58">
        <f t="shared" si="5"/>
        <v>0</v>
      </c>
      <c r="S165" s="90">
        <f t="shared" si="6"/>
        <v>7</v>
      </c>
    </row>
    <row r="166" spans="1:19" x14ac:dyDescent="0.3">
      <c r="A166" s="64"/>
      <c r="B166" s="65"/>
      <c r="C166" s="65"/>
      <c r="D166" s="65"/>
      <c r="E166" s="68"/>
      <c r="F166" s="64"/>
      <c r="G166" s="55" t="s">
        <v>43</v>
      </c>
      <c r="H166" s="53">
        <f>LOOKUP(G$3:G$350,'TABLE DE VALEURS'!$A$1:$B$132)</f>
        <v>0</v>
      </c>
      <c r="I166" s="64"/>
      <c r="J166" s="55" t="s">
        <v>43</v>
      </c>
      <c r="K166" s="53">
        <f>LOOKUP(J$3:J$350,'TABLE DE VALEURS'!$A$1:$B$132)</f>
        <v>0</v>
      </c>
      <c r="L166" s="64"/>
      <c r="M166" s="55" t="s">
        <v>43</v>
      </c>
      <c r="N166" s="53">
        <f>LOOKUP(M$3:M$350,'TABLE DE VALEURS'!$A$1:$B$132)</f>
        <v>0</v>
      </c>
      <c r="O166" s="69"/>
      <c r="P166" s="55" t="s">
        <v>43</v>
      </c>
      <c r="Q166" s="57">
        <f>LOOKUP(P$3:P$350,'TABLE DE VALEURS'!$A$1:$B$132)</f>
        <v>0</v>
      </c>
      <c r="R166" s="58">
        <f t="shared" si="5"/>
        <v>0</v>
      </c>
      <c r="S166" s="90">
        <f t="shared" si="6"/>
        <v>7</v>
      </c>
    </row>
    <row r="167" spans="1:19" x14ac:dyDescent="0.3">
      <c r="A167" s="64"/>
      <c r="B167" s="65"/>
      <c r="C167" s="65"/>
      <c r="D167" s="65"/>
      <c r="E167" s="68"/>
      <c r="F167" s="64"/>
      <c r="G167" s="55" t="s">
        <v>43</v>
      </c>
      <c r="H167" s="53">
        <f>LOOKUP(G$3:G$350,'TABLE DE VALEURS'!$A$1:$B$132)</f>
        <v>0</v>
      </c>
      <c r="I167" s="64"/>
      <c r="J167" s="55" t="s">
        <v>43</v>
      </c>
      <c r="K167" s="53">
        <f>LOOKUP(J$3:J$350,'TABLE DE VALEURS'!$A$1:$B$132)</f>
        <v>0</v>
      </c>
      <c r="L167" s="64"/>
      <c r="M167" s="55" t="s">
        <v>43</v>
      </c>
      <c r="N167" s="53">
        <f>LOOKUP(M$3:M$350,'TABLE DE VALEURS'!$A$1:$B$132)</f>
        <v>0</v>
      </c>
      <c r="O167" s="69"/>
      <c r="P167" s="55" t="s">
        <v>43</v>
      </c>
      <c r="Q167" s="57">
        <f>LOOKUP(P$3:P$350,'TABLE DE VALEURS'!$A$1:$B$132)</f>
        <v>0</v>
      </c>
      <c r="R167" s="58">
        <f t="shared" si="5"/>
        <v>0</v>
      </c>
      <c r="S167" s="90">
        <f t="shared" si="6"/>
        <v>7</v>
      </c>
    </row>
    <row r="168" spans="1:19" x14ac:dyDescent="0.3">
      <c r="A168" s="64"/>
      <c r="B168" s="65"/>
      <c r="C168" s="65"/>
      <c r="D168" s="65"/>
      <c r="E168" s="68"/>
      <c r="F168" s="64"/>
      <c r="G168" s="55" t="s">
        <v>43</v>
      </c>
      <c r="H168" s="53">
        <f>LOOKUP(G$3:G$350,'TABLE DE VALEURS'!$A$1:$B$132)</f>
        <v>0</v>
      </c>
      <c r="I168" s="64"/>
      <c r="J168" s="55" t="s">
        <v>43</v>
      </c>
      <c r="K168" s="53">
        <f>LOOKUP(J$3:J$350,'TABLE DE VALEURS'!$A$1:$B$132)</f>
        <v>0</v>
      </c>
      <c r="L168" s="64"/>
      <c r="M168" s="55" t="s">
        <v>43</v>
      </c>
      <c r="N168" s="53">
        <f>LOOKUP(M$3:M$350,'TABLE DE VALEURS'!$A$1:$B$132)</f>
        <v>0</v>
      </c>
      <c r="O168" s="69"/>
      <c r="P168" s="55" t="s">
        <v>43</v>
      </c>
      <c r="Q168" s="57">
        <f>LOOKUP(P$3:P$350,'TABLE DE VALEURS'!$A$1:$B$132)</f>
        <v>0</v>
      </c>
      <c r="R168" s="58">
        <f t="shared" si="5"/>
        <v>0</v>
      </c>
      <c r="S168" s="90">
        <f t="shared" si="6"/>
        <v>7</v>
      </c>
    </row>
    <row r="169" spans="1:19" x14ac:dyDescent="0.3">
      <c r="A169" s="64"/>
      <c r="B169" s="65"/>
      <c r="C169" s="65"/>
      <c r="D169" s="65"/>
      <c r="E169" s="68"/>
      <c r="F169" s="64"/>
      <c r="G169" s="55" t="s">
        <v>43</v>
      </c>
      <c r="H169" s="53">
        <f>LOOKUP(G$3:G$350,'TABLE DE VALEURS'!$A$1:$B$132)</f>
        <v>0</v>
      </c>
      <c r="I169" s="64"/>
      <c r="J169" s="55" t="s">
        <v>43</v>
      </c>
      <c r="K169" s="53">
        <f>LOOKUP(J$3:J$350,'TABLE DE VALEURS'!$A$1:$B$132)</f>
        <v>0</v>
      </c>
      <c r="L169" s="64"/>
      <c r="M169" s="55" t="s">
        <v>43</v>
      </c>
      <c r="N169" s="53">
        <f>LOOKUP(M$3:M$350,'TABLE DE VALEURS'!$A$1:$B$132)</f>
        <v>0</v>
      </c>
      <c r="O169" s="69"/>
      <c r="P169" s="55" t="s">
        <v>43</v>
      </c>
      <c r="Q169" s="57">
        <f>LOOKUP(P$3:P$350,'TABLE DE VALEURS'!$A$1:$B$132)</f>
        <v>0</v>
      </c>
      <c r="R169" s="58">
        <f t="shared" si="5"/>
        <v>0</v>
      </c>
      <c r="S169" s="90">
        <f t="shared" si="6"/>
        <v>7</v>
      </c>
    </row>
    <row r="170" spans="1:19" x14ac:dyDescent="0.3">
      <c r="A170" s="64"/>
      <c r="B170" s="65"/>
      <c r="C170" s="65"/>
      <c r="D170" s="65"/>
      <c r="E170" s="68"/>
      <c r="F170" s="64"/>
      <c r="G170" s="55" t="s">
        <v>43</v>
      </c>
      <c r="H170" s="53">
        <f>LOOKUP(G$3:G$350,'TABLE DE VALEURS'!$A$1:$B$132)</f>
        <v>0</v>
      </c>
      <c r="I170" s="64"/>
      <c r="J170" s="55" t="s">
        <v>43</v>
      </c>
      <c r="K170" s="53">
        <f>LOOKUP(J$3:J$350,'TABLE DE VALEURS'!$A$1:$B$132)</f>
        <v>0</v>
      </c>
      <c r="L170" s="64"/>
      <c r="M170" s="55" t="s">
        <v>43</v>
      </c>
      <c r="N170" s="53">
        <f>LOOKUP(M$3:M$350,'TABLE DE VALEURS'!$A$1:$B$132)</f>
        <v>0</v>
      </c>
      <c r="O170" s="69"/>
      <c r="P170" s="55" t="s">
        <v>43</v>
      </c>
      <c r="Q170" s="57">
        <f>LOOKUP(P$3:P$350,'TABLE DE VALEURS'!$A$1:$B$132)</f>
        <v>0</v>
      </c>
      <c r="R170" s="58">
        <f t="shared" si="5"/>
        <v>0</v>
      </c>
      <c r="S170" s="90">
        <f t="shared" si="6"/>
        <v>7</v>
      </c>
    </row>
    <row r="171" spans="1:19" x14ac:dyDescent="0.3">
      <c r="A171" s="64"/>
      <c r="B171" s="65"/>
      <c r="C171" s="65"/>
      <c r="D171" s="65"/>
      <c r="E171" s="68"/>
      <c r="F171" s="64"/>
      <c r="G171" s="55" t="s">
        <v>43</v>
      </c>
      <c r="H171" s="53">
        <f>LOOKUP(G$3:G$350,'TABLE DE VALEURS'!$A$1:$B$132)</f>
        <v>0</v>
      </c>
      <c r="I171" s="64"/>
      <c r="J171" s="55" t="s">
        <v>43</v>
      </c>
      <c r="K171" s="53">
        <f>LOOKUP(J$3:J$350,'TABLE DE VALEURS'!$A$1:$B$132)</f>
        <v>0</v>
      </c>
      <c r="L171" s="64"/>
      <c r="M171" s="55" t="s">
        <v>43</v>
      </c>
      <c r="N171" s="53">
        <f>LOOKUP(M$3:M$350,'TABLE DE VALEURS'!$A$1:$B$132)</f>
        <v>0</v>
      </c>
      <c r="O171" s="69"/>
      <c r="P171" s="55" t="s">
        <v>43</v>
      </c>
      <c r="Q171" s="57">
        <f>LOOKUP(P$3:P$350,'TABLE DE VALEURS'!$A$1:$B$132)</f>
        <v>0</v>
      </c>
      <c r="R171" s="58">
        <f t="shared" si="5"/>
        <v>0</v>
      </c>
      <c r="S171" s="90">
        <f t="shared" si="6"/>
        <v>7</v>
      </c>
    </row>
    <row r="172" spans="1:19" x14ac:dyDescent="0.3">
      <c r="A172" s="64"/>
      <c r="B172" s="65"/>
      <c r="C172" s="65"/>
      <c r="D172" s="65"/>
      <c r="E172" s="68"/>
      <c r="F172" s="64"/>
      <c r="G172" s="55" t="s">
        <v>43</v>
      </c>
      <c r="H172" s="53">
        <f>LOOKUP(G$3:G$350,'TABLE DE VALEURS'!$A$1:$B$132)</f>
        <v>0</v>
      </c>
      <c r="I172" s="64"/>
      <c r="J172" s="55" t="s">
        <v>43</v>
      </c>
      <c r="K172" s="53">
        <f>LOOKUP(J$3:J$350,'TABLE DE VALEURS'!$A$1:$B$132)</f>
        <v>0</v>
      </c>
      <c r="L172" s="64"/>
      <c r="M172" s="55" t="s">
        <v>43</v>
      </c>
      <c r="N172" s="53">
        <f>LOOKUP(M$3:M$350,'TABLE DE VALEURS'!$A$1:$B$132)</f>
        <v>0</v>
      </c>
      <c r="O172" s="69"/>
      <c r="P172" s="55" t="s">
        <v>43</v>
      </c>
      <c r="Q172" s="57">
        <f>LOOKUP(P$3:P$350,'TABLE DE VALEURS'!$A$1:$B$132)</f>
        <v>0</v>
      </c>
      <c r="R172" s="58">
        <f t="shared" si="5"/>
        <v>0</v>
      </c>
      <c r="S172" s="90">
        <f t="shared" si="6"/>
        <v>7</v>
      </c>
    </row>
    <row r="173" spans="1:19" x14ac:dyDescent="0.3">
      <c r="A173" s="64"/>
      <c r="B173" s="65"/>
      <c r="C173" s="65"/>
      <c r="D173" s="65"/>
      <c r="E173" s="68"/>
      <c r="F173" s="64"/>
      <c r="G173" s="55" t="s">
        <v>43</v>
      </c>
      <c r="H173" s="53">
        <f>LOOKUP(G$3:G$350,'TABLE DE VALEURS'!$A$1:$B$132)</f>
        <v>0</v>
      </c>
      <c r="I173" s="64"/>
      <c r="J173" s="55" t="s">
        <v>43</v>
      </c>
      <c r="K173" s="53">
        <f>LOOKUP(J$3:J$350,'TABLE DE VALEURS'!$A$1:$B$132)</f>
        <v>0</v>
      </c>
      <c r="L173" s="64"/>
      <c r="M173" s="55" t="s">
        <v>43</v>
      </c>
      <c r="N173" s="53">
        <f>LOOKUP(M$3:M$350,'TABLE DE VALEURS'!$A$1:$B$132)</f>
        <v>0</v>
      </c>
      <c r="O173" s="69"/>
      <c r="P173" s="55" t="s">
        <v>43</v>
      </c>
      <c r="Q173" s="57">
        <f>LOOKUP(P$3:P$350,'TABLE DE VALEURS'!$A$1:$B$132)</f>
        <v>0</v>
      </c>
      <c r="R173" s="58">
        <f t="shared" si="5"/>
        <v>0</v>
      </c>
      <c r="S173" s="90">
        <f t="shared" si="6"/>
        <v>7</v>
      </c>
    </row>
    <row r="174" spans="1:19" x14ac:dyDescent="0.3">
      <c r="A174" s="64"/>
      <c r="B174" s="65"/>
      <c r="C174" s="65"/>
      <c r="D174" s="65"/>
      <c r="E174" s="68"/>
      <c r="F174" s="64"/>
      <c r="G174" s="55" t="s">
        <v>43</v>
      </c>
      <c r="H174" s="53">
        <f>LOOKUP(G$3:G$350,'TABLE DE VALEURS'!$A$1:$B$132)</f>
        <v>0</v>
      </c>
      <c r="I174" s="64"/>
      <c r="J174" s="55" t="s">
        <v>43</v>
      </c>
      <c r="K174" s="53">
        <f>LOOKUP(J$3:J$350,'TABLE DE VALEURS'!$A$1:$B$132)</f>
        <v>0</v>
      </c>
      <c r="L174" s="64"/>
      <c r="M174" s="55" t="s">
        <v>43</v>
      </c>
      <c r="N174" s="53">
        <f>LOOKUP(M$3:M$350,'TABLE DE VALEURS'!$A$1:$B$132)</f>
        <v>0</v>
      </c>
      <c r="O174" s="69"/>
      <c r="P174" s="55" t="s">
        <v>43</v>
      </c>
      <c r="Q174" s="57">
        <f>LOOKUP(P$3:P$350,'TABLE DE VALEURS'!$A$1:$B$132)</f>
        <v>0</v>
      </c>
      <c r="R174" s="58">
        <f t="shared" si="5"/>
        <v>0</v>
      </c>
      <c r="S174" s="90">
        <f t="shared" si="6"/>
        <v>7</v>
      </c>
    </row>
    <row r="175" spans="1:19" x14ac:dyDescent="0.3">
      <c r="A175" s="64"/>
      <c r="B175" s="65"/>
      <c r="C175" s="65"/>
      <c r="D175" s="65"/>
      <c r="E175" s="68"/>
      <c r="F175" s="64"/>
      <c r="G175" s="55" t="s">
        <v>43</v>
      </c>
      <c r="H175" s="53">
        <f>LOOKUP(G$3:G$350,'TABLE DE VALEURS'!$A$1:$B$132)</f>
        <v>0</v>
      </c>
      <c r="I175" s="64"/>
      <c r="J175" s="55" t="s">
        <v>43</v>
      </c>
      <c r="K175" s="53">
        <f>LOOKUP(J$3:J$350,'TABLE DE VALEURS'!$A$1:$B$132)</f>
        <v>0</v>
      </c>
      <c r="L175" s="64"/>
      <c r="M175" s="55" t="s">
        <v>43</v>
      </c>
      <c r="N175" s="53">
        <f>LOOKUP(M$3:M$350,'TABLE DE VALEURS'!$A$1:$B$132)</f>
        <v>0</v>
      </c>
      <c r="O175" s="69"/>
      <c r="P175" s="55" t="s">
        <v>43</v>
      </c>
      <c r="Q175" s="57">
        <f>LOOKUP(P$3:P$350,'TABLE DE VALEURS'!$A$1:$B$132)</f>
        <v>0</v>
      </c>
      <c r="R175" s="58">
        <f t="shared" si="5"/>
        <v>0</v>
      </c>
      <c r="S175" s="90">
        <f t="shared" si="6"/>
        <v>7</v>
      </c>
    </row>
    <row r="176" spans="1:19" x14ac:dyDescent="0.3">
      <c r="A176" s="64"/>
      <c r="B176" s="65"/>
      <c r="C176" s="65"/>
      <c r="D176" s="65"/>
      <c r="E176" s="68"/>
      <c r="F176" s="64"/>
      <c r="G176" s="55" t="s">
        <v>43</v>
      </c>
      <c r="H176" s="53">
        <f>LOOKUP(G$3:G$350,'TABLE DE VALEURS'!$A$1:$B$132)</f>
        <v>0</v>
      </c>
      <c r="I176" s="64"/>
      <c r="J176" s="55" t="s">
        <v>43</v>
      </c>
      <c r="K176" s="53">
        <f>LOOKUP(J$3:J$350,'TABLE DE VALEURS'!$A$1:$B$132)</f>
        <v>0</v>
      </c>
      <c r="L176" s="64"/>
      <c r="M176" s="55" t="s">
        <v>43</v>
      </c>
      <c r="N176" s="53">
        <f>LOOKUP(M$3:M$350,'TABLE DE VALEURS'!$A$1:$B$132)</f>
        <v>0</v>
      </c>
      <c r="O176" s="69"/>
      <c r="P176" s="55" t="s">
        <v>43</v>
      </c>
      <c r="Q176" s="57">
        <f>LOOKUP(P$3:P$350,'TABLE DE VALEURS'!$A$1:$B$132)</f>
        <v>0</v>
      </c>
      <c r="R176" s="58">
        <f t="shared" si="5"/>
        <v>0</v>
      </c>
      <c r="S176" s="90">
        <f t="shared" si="6"/>
        <v>7</v>
      </c>
    </row>
    <row r="177" spans="1:19" x14ac:dyDescent="0.3">
      <c r="A177" s="64"/>
      <c r="B177" s="65"/>
      <c r="C177" s="65"/>
      <c r="D177" s="65"/>
      <c r="E177" s="68"/>
      <c r="F177" s="64"/>
      <c r="G177" s="55" t="s">
        <v>43</v>
      </c>
      <c r="H177" s="53">
        <f>LOOKUP(G$3:G$350,'TABLE DE VALEURS'!$A$1:$B$132)</f>
        <v>0</v>
      </c>
      <c r="I177" s="64"/>
      <c r="J177" s="55" t="s">
        <v>43</v>
      </c>
      <c r="K177" s="53">
        <f>LOOKUP(J$3:J$350,'TABLE DE VALEURS'!$A$1:$B$132)</f>
        <v>0</v>
      </c>
      <c r="L177" s="64"/>
      <c r="M177" s="55" t="s">
        <v>43</v>
      </c>
      <c r="N177" s="53">
        <f>LOOKUP(M$3:M$350,'TABLE DE VALEURS'!$A$1:$B$132)</f>
        <v>0</v>
      </c>
      <c r="O177" s="69"/>
      <c r="P177" s="55" t="s">
        <v>43</v>
      </c>
      <c r="Q177" s="57">
        <f>LOOKUP(P$3:P$350,'TABLE DE VALEURS'!$A$1:$B$132)</f>
        <v>0</v>
      </c>
      <c r="R177" s="58">
        <f t="shared" si="5"/>
        <v>0</v>
      </c>
      <c r="S177" s="90">
        <f t="shared" si="6"/>
        <v>7</v>
      </c>
    </row>
    <row r="178" spans="1:19" x14ac:dyDescent="0.3">
      <c r="A178" s="64"/>
      <c r="B178" s="65"/>
      <c r="C178" s="65"/>
      <c r="D178" s="65"/>
      <c r="E178" s="68"/>
      <c r="F178" s="64"/>
      <c r="G178" s="55" t="s">
        <v>43</v>
      </c>
      <c r="H178" s="53">
        <f>LOOKUP(G$3:G$350,'TABLE DE VALEURS'!$A$1:$B$132)</f>
        <v>0</v>
      </c>
      <c r="I178" s="64"/>
      <c r="J178" s="55" t="s">
        <v>43</v>
      </c>
      <c r="K178" s="53">
        <f>LOOKUP(J$3:J$350,'TABLE DE VALEURS'!$A$1:$B$132)</f>
        <v>0</v>
      </c>
      <c r="L178" s="64"/>
      <c r="M178" s="55" t="s">
        <v>43</v>
      </c>
      <c r="N178" s="53">
        <f>LOOKUP(M$3:M$350,'TABLE DE VALEURS'!$A$1:$B$132)</f>
        <v>0</v>
      </c>
      <c r="O178" s="69"/>
      <c r="P178" s="55" t="s">
        <v>43</v>
      </c>
      <c r="Q178" s="57">
        <f>LOOKUP(P$3:P$350,'TABLE DE VALEURS'!$A$1:$B$132)</f>
        <v>0</v>
      </c>
      <c r="R178" s="58">
        <f t="shared" si="5"/>
        <v>0</v>
      </c>
      <c r="S178" s="90">
        <f t="shared" si="6"/>
        <v>7</v>
      </c>
    </row>
    <row r="179" spans="1:19" x14ac:dyDescent="0.3">
      <c r="A179" s="64"/>
      <c r="B179" s="65"/>
      <c r="C179" s="65"/>
      <c r="D179" s="65"/>
      <c r="E179" s="68"/>
      <c r="F179" s="64"/>
      <c r="G179" s="55" t="s">
        <v>43</v>
      </c>
      <c r="H179" s="53">
        <f>LOOKUP(G$3:G$350,'TABLE DE VALEURS'!$A$1:$B$132)</f>
        <v>0</v>
      </c>
      <c r="I179" s="64"/>
      <c r="J179" s="55" t="s">
        <v>43</v>
      </c>
      <c r="K179" s="53">
        <f>LOOKUP(J$3:J$350,'TABLE DE VALEURS'!$A$1:$B$132)</f>
        <v>0</v>
      </c>
      <c r="L179" s="64"/>
      <c r="M179" s="55" t="s">
        <v>43</v>
      </c>
      <c r="N179" s="53">
        <f>LOOKUP(M$3:M$350,'TABLE DE VALEURS'!$A$1:$B$132)</f>
        <v>0</v>
      </c>
      <c r="O179" s="69"/>
      <c r="P179" s="55" t="s">
        <v>43</v>
      </c>
      <c r="Q179" s="57">
        <f>LOOKUP(P$3:P$350,'TABLE DE VALEURS'!$A$1:$B$132)</f>
        <v>0</v>
      </c>
      <c r="R179" s="58">
        <f t="shared" si="5"/>
        <v>0</v>
      </c>
      <c r="S179" s="90">
        <f t="shared" si="6"/>
        <v>7</v>
      </c>
    </row>
    <row r="180" spans="1:19" x14ac:dyDescent="0.3">
      <c r="A180" s="64"/>
      <c r="B180" s="65"/>
      <c r="C180" s="65"/>
      <c r="D180" s="65"/>
      <c r="E180" s="68"/>
      <c r="F180" s="64"/>
      <c r="G180" s="55" t="s">
        <v>43</v>
      </c>
      <c r="H180" s="53">
        <f>LOOKUP(G$3:G$350,'TABLE DE VALEURS'!$A$1:$B$132)</f>
        <v>0</v>
      </c>
      <c r="I180" s="64"/>
      <c r="J180" s="55" t="s">
        <v>43</v>
      </c>
      <c r="K180" s="53">
        <f>LOOKUP(J$3:J$350,'TABLE DE VALEURS'!$A$1:$B$132)</f>
        <v>0</v>
      </c>
      <c r="L180" s="64"/>
      <c r="M180" s="55" t="s">
        <v>43</v>
      </c>
      <c r="N180" s="53">
        <f>LOOKUP(M$3:M$350,'TABLE DE VALEURS'!$A$1:$B$132)</f>
        <v>0</v>
      </c>
      <c r="O180" s="69"/>
      <c r="P180" s="55" t="s">
        <v>43</v>
      </c>
      <c r="Q180" s="57">
        <f>LOOKUP(P$3:P$350,'TABLE DE VALEURS'!$A$1:$B$132)</f>
        <v>0</v>
      </c>
      <c r="R180" s="58">
        <f t="shared" si="5"/>
        <v>0</v>
      </c>
      <c r="S180" s="90">
        <f t="shared" si="6"/>
        <v>7</v>
      </c>
    </row>
    <row r="181" spans="1:19" x14ac:dyDescent="0.3">
      <c r="A181" s="64"/>
      <c r="B181" s="65"/>
      <c r="C181" s="65"/>
      <c r="D181" s="65"/>
      <c r="E181" s="68"/>
      <c r="F181" s="64"/>
      <c r="G181" s="55" t="s">
        <v>43</v>
      </c>
      <c r="H181" s="53">
        <f>LOOKUP(G$3:G$350,'TABLE DE VALEURS'!$A$1:$B$132)</f>
        <v>0</v>
      </c>
      <c r="I181" s="64"/>
      <c r="J181" s="55" t="s">
        <v>43</v>
      </c>
      <c r="K181" s="53">
        <f>LOOKUP(J$3:J$350,'TABLE DE VALEURS'!$A$1:$B$132)</f>
        <v>0</v>
      </c>
      <c r="L181" s="64"/>
      <c r="M181" s="55" t="s">
        <v>43</v>
      </c>
      <c r="N181" s="53">
        <f>LOOKUP(M$3:M$350,'TABLE DE VALEURS'!$A$1:$B$132)</f>
        <v>0</v>
      </c>
      <c r="O181" s="69"/>
      <c r="P181" s="55" t="s">
        <v>43</v>
      </c>
      <c r="Q181" s="57">
        <f>LOOKUP(P$3:P$350,'TABLE DE VALEURS'!$A$1:$B$132)</f>
        <v>0</v>
      </c>
      <c r="R181" s="58">
        <f t="shared" si="5"/>
        <v>0</v>
      </c>
      <c r="S181" s="90">
        <f t="shared" si="6"/>
        <v>7</v>
      </c>
    </row>
    <row r="182" spans="1:19" x14ac:dyDescent="0.3">
      <c r="A182" s="64"/>
      <c r="B182" s="65"/>
      <c r="C182" s="65"/>
      <c r="D182" s="65"/>
      <c r="E182" s="68"/>
      <c r="F182" s="64"/>
      <c r="G182" s="55" t="s">
        <v>43</v>
      </c>
      <c r="H182" s="53">
        <f>LOOKUP(G$3:G$350,'TABLE DE VALEURS'!$A$1:$B$132)</f>
        <v>0</v>
      </c>
      <c r="I182" s="64"/>
      <c r="J182" s="55" t="s">
        <v>43</v>
      </c>
      <c r="K182" s="53">
        <f>LOOKUP(J$3:J$350,'TABLE DE VALEURS'!$A$1:$B$132)</f>
        <v>0</v>
      </c>
      <c r="L182" s="64"/>
      <c r="M182" s="55" t="s">
        <v>43</v>
      </c>
      <c r="N182" s="53">
        <f>LOOKUP(M$3:M$350,'TABLE DE VALEURS'!$A$1:$B$132)</f>
        <v>0</v>
      </c>
      <c r="O182" s="69"/>
      <c r="P182" s="55" t="s">
        <v>43</v>
      </c>
      <c r="Q182" s="57">
        <f>LOOKUP(P$3:P$350,'TABLE DE VALEURS'!$A$1:$B$132)</f>
        <v>0</v>
      </c>
      <c r="R182" s="58">
        <f t="shared" si="5"/>
        <v>0</v>
      </c>
      <c r="S182" s="90">
        <f t="shared" si="6"/>
        <v>7</v>
      </c>
    </row>
    <row r="183" spans="1:19" x14ac:dyDescent="0.3">
      <c r="A183" s="64"/>
      <c r="B183" s="65"/>
      <c r="C183" s="65"/>
      <c r="D183" s="65"/>
      <c r="E183" s="68"/>
      <c r="F183" s="64"/>
      <c r="G183" s="55" t="s">
        <v>43</v>
      </c>
      <c r="H183" s="53">
        <f>LOOKUP(G$3:G$350,'TABLE DE VALEURS'!$A$1:$B$132)</f>
        <v>0</v>
      </c>
      <c r="I183" s="64"/>
      <c r="J183" s="55" t="s">
        <v>43</v>
      </c>
      <c r="K183" s="53">
        <f>LOOKUP(J$3:J$350,'TABLE DE VALEURS'!$A$1:$B$132)</f>
        <v>0</v>
      </c>
      <c r="L183" s="64"/>
      <c r="M183" s="55" t="s">
        <v>43</v>
      </c>
      <c r="N183" s="53">
        <f>LOOKUP(M$3:M$350,'TABLE DE VALEURS'!$A$1:$B$132)</f>
        <v>0</v>
      </c>
      <c r="O183" s="69"/>
      <c r="P183" s="55" t="s">
        <v>43</v>
      </c>
      <c r="Q183" s="57">
        <f>LOOKUP(P$3:P$350,'TABLE DE VALEURS'!$A$1:$B$132)</f>
        <v>0</v>
      </c>
      <c r="R183" s="58">
        <f t="shared" si="5"/>
        <v>0</v>
      </c>
      <c r="S183" s="90">
        <f t="shared" si="6"/>
        <v>7</v>
      </c>
    </row>
    <row r="184" spans="1:19" x14ac:dyDescent="0.3">
      <c r="A184" s="64"/>
      <c r="B184" s="65"/>
      <c r="C184" s="65"/>
      <c r="D184" s="65"/>
      <c r="E184" s="68"/>
      <c r="F184" s="64"/>
      <c r="G184" s="55" t="s">
        <v>43</v>
      </c>
      <c r="H184" s="53">
        <f>LOOKUP(G$3:G$350,'TABLE DE VALEURS'!$A$1:$B$132)</f>
        <v>0</v>
      </c>
      <c r="I184" s="64"/>
      <c r="J184" s="55" t="s">
        <v>43</v>
      </c>
      <c r="K184" s="53">
        <f>LOOKUP(J$3:J$350,'TABLE DE VALEURS'!$A$1:$B$132)</f>
        <v>0</v>
      </c>
      <c r="L184" s="64"/>
      <c r="M184" s="55" t="s">
        <v>43</v>
      </c>
      <c r="N184" s="53">
        <f>LOOKUP(M$3:M$350,'TABLE DE VALEURS'!$A$1:$B$132)</f>
        <v>0</v>
      </c>
      <c r="O184" s="69"/>
      <c r="P184" s="55" t="s">
        <v>43</v>
      </c>
      <c r="Q184" s="57">
        <f>LOOKUP(P$3:P$350,'TABLE DE VALEURS'!$A$1:$B$132)</f>
        <v>0</v>
      </c>
      <c r="R184" s="58">
        <f t="shared" si="5"/>
        <v>0</v>
      </c>
      <c r="S184" s="90">
        <f t="shared" si="6"/>
        <v>7</v>
      </c>
    </row>
    <row r="185" spans="1:19" x14ac:dyDescent="0.3">
      <c r="A185" s="64"/>
      <c r="B185" s="65"/>
      <c r="C185" s="65"/>
      <c r="D185" s="65"/>
      <c r="E185" s="68"/>
      <c r="F185" s="64"/>
      <c r="G185" s="55" t="s">
        <v>43</v>
      </c>
      <c r="H185" s="53">
        <f>LOOKUP(G$3:G$350,'TABLE DE VALEURS'!$A$1:$B$132)</f>
        <v>0</v>
      </c>
      <c r="I185" s="64"/>
      <c r="J185" s="55" t="s">
        <v>43</v>
      </c>
      <c r="K185" s="53">
        <f>LOOKUP(J$3:J$350,'TABLE DE VALEURS'!$A$1:$B$132)</f>
        <v>0</v>
      </c>
      <c r="L185" s="64"/>
      <c r="M185" s="55" t="s">
        <v>43</v>
      </c>
      <c r="N185" s="53">
        <f>LOOKUP(M$3:M$350,'TABLE DE VALEURS'!$A$1:$B$132)</f>
        <v>0</v>
      </c>
      <c r="O185" s="69"/>
      <c r="P185" s="55" t="s">
        <v>43</v>
      </c>
      <c r="Q185" s="57">
        <f>LOOKUP(P$3:P$350,'TABLE DE VALEURS'!$A$1:$B$132)</f>
        <v>0</v>
      </c>
      <c r="R185" s="58">
        <f t="shared" si="5"/>
        <v>0</v>
      </c>
      <c r="S185" s="90">
        <f t="shared" si="6"/>
        <v>7</v>
      </c>
    </row>
    <row r="186" spans="1:19" x14ac:dyDescent="0.3">
      <c r="A186" s="64"/>
      <c r="B186" s="65"/>
      <c r="C186" s="65"/>
      <c r="D186" s="65"/>
      <c r="E186" s="68"/>
      <c r="F186" s="64"/>
      <c r="G186" s="55" t="s">
        <v>43</v>
      </c>
      <c r="H186" s="53">
        <f>LOOKUP(G$3:G$350,'TABLE DE VALEURS'!$A$1:$B$132)</f>
        <v>0</v>
      </c>
      <c r="I186" s="64"/>
      <c r="J186" s="55" t="s">
        <v>43</v>
      </c>
      <c r="K186" s="53">
        <f>LOOKUP(J$3:J$350,'TABLE DE VALEURS'!$A$1:$B$132)</f>
        <v>0</v>
      </c>
      <c r="L186" s="64"/>
      <c r="M186" s="55" t="s">
        <v>43</v>
      </c>
      <c r="N186" s="53">
        <f>LOOKUP(M$3:M$350,'TABLE DE VALEURS'!$A$1:$B$132)</f>
        <v>0</v>
      </c>
      <c r="O186" s="69"/>
      <c r="P186" s="55" t="s">
        <v>43</v>
      </c>
      <c r="Q186" s="57">
        <f>LOOKUP(P$3:P$350,'TABLE DE VALEURS'!$A$1:$B$132)</f>
        <v>0</v>
      </c>
      <c r="R186" s="58">
        <f t="shared" si="5"/>
        <v>0</v>
      </c>
      <c r="S186" s="90">
        <f t="shared" si="6"/>
        <v>7</v>
      </c>
    </row>
    <row r="187" spans="1:19" x14ac:dyDescent="0.3">
      <c r="A187" s="64"/>
      <c r="B187" s="65"/>
      <c r="C187" s="65"/>
      <c r="D187" s="65"/>
      <c r="E187" s="68"/>
      <c r="F187" s="64"/>
      <c r="G187" s="55" t="s">
        <v>43</v>
      </c>
      <c r="H187" s="53">
        <f>LOOKUP(G$3:G$350,'TABLE DE VALEURS'!$A$1:$B$132)</f>
        <v>0</v>
      </c>
      <c r="I187" s="64"/>
      <c r="J187" s="55" t="s">
        <v>43</v>
      </c>
      <c r="K187" s="53">
        <f>LOOKUP(J$3:J$350,'TABLE DE VALEURS'!$A$1:$B$132)</f>
        <v>0</v>
      </c>
      <c r="L187" s="64"/>
      <c r="M187" s="55" t="s">
        <v>43</v>
      </c>
      <c r="N187" s="53">
        <f>LOOKUP(M$3:M$350,'TABLE DE VALEURS'!$A$1:$B$132)</f>
        <v>0</v>
      </c>
      <c r="O187" s="69"/>
      <c r="P187" s="55" t="s">
        <v>43</v>
      </c>
      <c r="Q187" s="57">
        <f>LOOKUP(P$3:P$350,'TABLE DE VALEURS'!$A$1:$B$132)</f>
        <v>0</v>
      </c>
      <c r="R187" s="58">
        <f t="shared" si="5"/>
        <v>0</v>
      </c>
      <c r="S187" s="90">
        <f t="shared" si="6"/>
        <v>7</v>
      </c>
    </row>
    <row r="188" spans="1:19" x14ac:dyDescent="0.3">
      <c r="A188" s="64"/>
      <c r="B188" s="65"/>
      <c r="C188" s="65"/>
      <c r="D188" s="65"/>
      <c r="E188" s="68"/>
      <c r="F188" s="64"/>
      <c r="G188" s="55" t="s">
        <v>43</v>
      </c>
      <c r="H188" s="53">
        <f>LOOKUP(G$3:G$350,'TABLE DE VALEURS'!$A$1:$B$132)</f>
        <v>0</v>
      </c>
      <c r="I188" s="64"/>
      <c r="J188" s="55" t="s">
        <v>43</v>
      </c>
      <c r="K188" s="53">
        <f>LOOKUP(J$3:J$350,'TABLE DE VALEURS'!$A$1:$B$132)</f>
        <v>0</v>
      </c>
      <c r="L188" s="64"/>
      <c r="M188" s="55" t="s">
        <v>43</v>
      </c>
      <c r="N188" s="53">
        <f>LOOKUP(M$3:M$350,'TABLE DE VALEURS'!$A$1:$B$132)</f>
        <v>0</v>
      </c>
      <c r="O188" s="69"/>
      <c r="P188" s="55" t="s">
        <v>43</v>
      </c>
      <c r="Q188" s="57">
        <f>LOOKUP(P$3:P$350,'TABLE DE VALEURS'!$A$1:$B$132)</f>
        <v>0</v>
      </c>
      <c r="R188" s="58">
        <f t="shared" si="5"/>
        <v>0</v>
      </c>
      <c r="S188" s="90">
        <f t="shared" si="6"/>
        <v>7</v>
      </c>
    </row>
    <row r="189" spans="1:19" x14ac:dyDescent="0.3">
      <c r="A189" s="64"/>
      <c r="B189" s="65"/>
      <c r="C189" s="65"/>
      <c r="D189" s="65"/>
      <c r="E189" s="68"/>
      <c r="F189" s="64"/>
      <c r="G189" s="55" t="s">
        <v>43</v>
      </c>
      <c r="H189" s="53">
        <f>LOOKUP(G$3:G$350,'TABLE DE VALEURS'!$A$1:$B$132)</f>
        <v>0</v>
      </c>
      <c r="I189" s="64"/>
      <c r="J189" s="55" t="s">
        <v>43</v>
      </c>
      <c r="K189" s="53">
        <f>LOOKUP(J$3:J$350,'TABLE DE VALEURS'!$A$1:$B$132)</f>
        <v>0</v>
      </c>
      <c r="L189" s="64"/>
      <c r="M189" s="55" t="s">
        <v>43</v>
      </c>
      <c r="N189" s="53">
        <f>LOOKUP(M$3:M$350,'TABLE DE VALEURS'!$A$1:$B$132)</f>
        <v>0</v>
      </c>
      <c r="O189" s="69"/>
      <c r="P189" s="55" t="s">
        <v>43</v>
      </c>
      <c r="Q189" s="57">
        <f>LOOKUP(P$3:P$350,'TABLE DE VALEURS'!$A$1:$B$132)</f>
        <v>0</v>
      </c>
      <c r="R189" s="58">
        <f t="shared" si="5"/>
        <v>0</v>
      </c>
      <c r="S189" s="90">
        <f t="shared" si="6"/>
        <v>7</v>
      </c>
    </row>
    <row r="190" spans="1:19" x14ac:dyDescent="0.3">
      <c r="A190" s="64"/>
      <c r="B190" s="65"/>
      <c r="C190" s="65"/>
      <c r="D190" s="65"/>
      <c r="E190" s="68"/>
      <c r="F190" s="64"/>
      <c r="G190" s="55" t="s">
        <v>43</v>
      </c>
      <c r="H190" s="53">
        <f>LOOKUP(G$3:G$350,'TABLE DE VALEURS'!$A$1:$B$132)</f>
        <v>0</v>
      </c>
      <c r="I190" s="64"/>
      <c r="J190" s="55" t="s">
        <v>43</v>
      </c>
      <c r="K190" s="53">
        <f>LOOKUP(J$3:J$350,'TABLE DE VALEURS'!$A$1:$B$132)</f>
        <v>0</v>
      </c>
      <c r="L190" s="64"/>
      <c r="M190" s="55" t="s">
        <v>43</v>
      </c>
      <c r="N190" s="53">
        <f>LOOKUP(M$3:M$350,'TABLE DE VALEURS'!$A$1:$B$132)</f>
        <v>0</v>
      </c>
      <c r="O190" s="69"/>
      <c r="P190" s="55" t="s">
        <v>43</v>
      </c>
      <c r="Q190" s="57">
        <f>LOOKUP(P$3:P$350,'TABLE DE VALEURS'!$A$1:$B$132)</f>
        <v>0</v>
      </c>
      <c r="R190" s="58">
        <f t="shared" si="5"/>
        <v>0</v>
      </c>
      <c r="S190" s="90">
        <f t="shared" si="6"/>
        <v>7</v>
      </c>
    </row>
    <row r="191" spans="1:19" x14ac:dyDescent="0.3">
      <c r="A191" s="64"/>
      <c r="B191" s="65"/>
      <c r="C191" s="65"/>
      <c r="D191" s="65"/>
      <c r="E191" s="68"/>
      <c r="F191" s="64"/>
      <c r="G191" s="55" t="s">
        <v>43</v>
      </c>
      <c r="H191" s="53">
        <f>LOOKUP(G$3:G$350,'TABLE DE VALEURS'!$A$1:$B$132)</f>
        <v>0</v>
      </c>
      <c r="I191" s="64"/>
      <c r="J191" s="55" t="s">
        <v>43</v>
      </c>
      <c r="K191" s="53">
        <f>LOOKUP(J$3:J$350,'TABLE DE VALEURS'!$A$1:$B$132)</f>
        <v>0</v>
      </c>
      <c r="L191" s="64"/>
      <c r="M191" s="55" t="s">
        <v>43</v>
      </c>
      <c r="N191" s="53">
        <f>LOOKUP(M$3:M$350,'TABLE DE VALEURS'!$A$1:$B$132)</f>
        <v>0</v>
      </c>
      <c r="O191" s="69"/>
      <c r="P191" s="55" t="s">
        <v>43</v>
      </c>
      <c r="Q191" s="57">
        <f>LOOKUP(P$3:P$350,'TABLE DE VALEURS'!$A$1:$B$132)</f>
        <v>0</v>
      </c>
      <c r="R191" s="58">
        <f t="shared" si="5"/>
        <v>0</v>
      </c>
      <c r="S191" s="90">
        <f t="shared" si="6"/>
        <v>7</v>
      </c>
    </row>
    <row r="192" spans="1:19" x14ac:dyDescent="0.3">
      <c r="A192" s="64"/>
      <c r="B192" s="65"/>
      <c r="C192" s="65"/>
      <c r="D192" s="65"/>
      <c r="E192" s="68"/>
      <c r="F192" s="64"/>
      <c r="G192" s="55" t="s">
        <v>43</v>
      </c>
      <c r="H192" s="53">
        <f>LOOKUP(G$3:G$350,'TABLE DE VALEURS'!$A$1:$B$132)</f>
        <v>0</v>
      </c>
      <c r="I192" s="64"/>
      <c r="J192" s="55" t="s">
        <v>43</v>
      </c>
      <c r="K192" s="53">
        <f>LOOKUP(J$3:J$350,'TABLE DE VALEURS'!$A$1:$B$132)</f>
        <v>0</v>
      </c>
      <c r="L192" s="64"/>
      <c r="M192" s="55" t="s">
        <v>43</v>
      </c>
      <c r="N192" s="53">
        <f>LOOKUP(M$3:M$350,'TABLE DE VALEURS'!$A$1:$B$132)</f>
        <v>0</v>
      </c>
      <c r="O192" s="69"/>
      <c r="P192" s="55" t="s">
        <v>43</v>
      </c>
      <c r="Q192" s="57">
        <f>LOOKUP(P$3:P$350,'TABLE DE VALEURS'!$A$1:$B$132)</f>
        <v>0</v>
      </c>
      <c r="R192" s="58">
        <f t="shared" si="5"/>
        <v>0</v>
      </c>
      <c r="S192" s="90">
        <f t="shared" si="6"/>
        <v>7</v>
      </c>
    </row>
    <row r="193" spans="1:19" x14ac:dyDescent="0.3">
      <c r="A193" s="64"/>
      <c r="B193" s="65"/>
      <c r="C193" s="65"/>
      <c r="D193" s="65"/>
      <c r="E193" s="68"/>
      <c r="F193" s="64"/>
      <c r="G193" s="55" t="s">
        <v>43</v>
      </c>
      <c r="H193" s="53">
        <f>LOOKUP(G$3:G$350,'TABLE DE VALEURS'!$A$1:$B$132)</f>
        <v>0</v>
      </c>
      <c r="I193" s="64"/>
      <c r="J193" s="55" t="s">
        <v>43</v>
      </c>
      <c r="K193" s="53">
        <f>LOOKUP(J$3:J$350,'TABLE DE VALEURS'!$A$1:$B$132)</f>
        <v>0</v>
      </c>
      <c r="L193" s="64"/>
      <c r="M193" s="55" t="s">
        <v>43</v>
      </c>
      <c r="N193" s="53">
        <f>LOOKUP(M$3:M$350,'TABLE DE VALEURS'!$A$1:$B$132)</f>
        <v>0</v>
      </c>
      <c r="O193" s="69"/>
      <c r="P193" s="55" t="s">
        <v>43</v>
      </c>
      <c r="Q193" s="57">
        <f>LOOKUP(P$3:P$350,'TABLE DE VALEURS'!$A$1:$B$132)</f>
        <v>0</v>
      </c>
      <c r="R193" s="58">
        <f t="shared" si="5"/>
        <v>0</v>
      </c>
      <c r="S193" s="90">
        <f t="shared" si="6"/>
        <v>7</v>
      </c>
    </row>
    <row r="194" spans="1:19" x14ac:dyDescent="0.3">
      <c r="A194" s="64"/>
      <c r="B194" s="65"/>
      <c r="C194" s="65"/>
      <c r="D194" s="65"/>
      <c r="E194" s="68"/>
      <c r="F194" s="64"/>
      <c r="G194" s="55" t="s">
        <v>43</v>
      </c>
      <c r="H194" s="53">
        <f>LOOKUP(G$3:G$350,'TABLE DE VALEURS'!$A$1:$B$132)</f>
        <v>0</v>
      </c>
      <c r="I194" s="64"/>
      <c r="J194" s="55" t="s">
        <v>43</v>
      </c>
      <c r="K194" s="53">
        <f>LOOKUP(J$3:J$350,'TABLE DE VALEURS'!$A$1:$B$132)</f>
        <v>0</v>
      </c>
      <c r="L194" s="64"/>
      <c r="M194" s="55" t="s">
        <v>43</v>
      </c>
      <c r="N194" s="53">
        <f>LOOKUP(M$3:M$350,'TABLE DE VALEURS'!$A$1:$B$132)</f>
        <v>0</v>
      </c>
      <c r="O194" s="69"/>
      <c r="P194" s="55" t="s">
        <v>43</v>
      </c>
      <c r="Q194" s="57">
        <f>LOOKUP(P$3:P$350,'TABLE DE VALEURS'!$A$1:$B$132)</f>
        <v>0</v>
      </c>
      <c r="R194" s="58">
        <f t="shared" si="5"/>
        <v>0</v>
      </c>
      <c r="S194" s="90">
        <f t="shared" si="6"/>
        <v>7</v>
      </c>
    </row>
    <row r="195" spans="1:19" x14ac:dyDescent="0.3">
      <c r="A195" s="64"/>
      <c r="B195" s="65"/>
      <c r="C195" s="65"/>
      <c r="D195" s="65"/>
      <c r="E195" s="68"/>
      <c r="F195" s="64"/>
      <c r="G195" s="55" t="s">
        <v>43</v>
      </c>
      <c r="H195" s="53">
        <f>LOOKUP(G$3:G$350,'TABLE DE VALEURS'!$A$1:$B$132)</f>
        <v>0</v>
      </c>
      <c r="I195" s="64"/>
      <c r="J195" s="55" t="s">
        <v>43</v>
      </c>
      <c r="K195" s="53">
        <f>LOOKUP(J$3:J$350,'TABLE DE VALEURS'!$A$1:$B$132)</f>
        <v>0</v>
      </c>
      <c r="L195" s="64"/>
      <c r="M195" s="55" t="s">
        <v>43</v>
      </c>
      <c r="N195" s="53">
        <f>LOOKUP(M$3:M$350,'TABLE DE VALEURS'!$A$1:$B$132)</f>
        <v>0</v>
      </c>
      <c r="O195" s="69"/>
      <c r="P195" s="55" t="s">
        <v>43</v>
      </c>
      <c r="Q195" s="57">
        <f>LOOKUP(P$3:P$350,'TABLE DE VALEURS'!$A$1:$B$132)</f>
        <v>0</v>
      </c>
      <c r="R195" s="58">
        <f t="shared" ref="R195:R258" si="7">H195+1.5*K195+N195+2*Q195</f>
        <v>0</v>
      </c>
      <c r="S195" s="90">
        <f t="shared" si="6"/>
        <v>7</v>
      </c>
    </row>
    <row r="196" spans="1:19" x14ac:dyDescent="0.3">
      <c r="A196" s="64"/>
      <c r="B196" s="65"/>
      <c r="C196" s="65"/>
      <c r="D196" s="65"/>
      <c r="E196" s="68"/>
      <c r="F196" s="64"/>
      <c r="G196" s="55" t="s">
        <v>43</v>
      </c>
      <c r="H196" s="53">
        <f>LOOKUP(G$3:G$350,'TABLE DE VALEURS'!$A$1:$B$132)</f>
        <v>0</v>
      </c>
      <c r="I196" s="64"/>
      <c r="J196" s="55" t="s">
        <v>43</v>
      </c>
      <c r="K196" s="53">
        <f>LOOKUP(J$3:J$350,'TABLE DE VALEURS'!$A$1:$B$132)</f>
        <v>0</v>
      </c>
      <c r="L196" s="64"/>
      <c r="M196" s="55" t="s">
        <v>43</v>
      </c>
      <c r="N196" s="53">
        <f>LOOKUP(M$3:M$350,'TABLE DE VALEURS'!$A$1:$B$132)</f>
        <v>0</v>
      </c>
      <c r="O196" s="69"/>
      <c r="P196" s="55" t="s">
        <v>43</v>
      </c>
      <c r="Q196" s="57">
        <f>LOOKUP(P$3:P$350,'TABLE DE VALEURS'!$A$1:$B$132)</f>
        <v>0</v>
      </c>
      <c r="R196" s="58">
        <f t="shared" si="7"/>
        <v>0</v>
      </c>
      <c r="S196" s="90">
        <f t="shared" si="6"/>
        <v>7</v>
      </c>
    </row>
    <row r="197" spans="1:19" x14ac:dyDescent="0.3">
      <c r="A197" s="64"/>
      <c r="B197" s="65"/>
      <c r="C197" s="65"/>
      <c r="D197" s="65"/>
      <c r="E197" s="68"/>
      <c r="F197" s="64"/>
      <c r="G197" s="55" t="s">
        <v>43</v>
      </c>
      <c r="H197" s="53">
        <f>LOOKUP(G$3:G$350,'TABLE DE VALEURS'!$A$1:$B$132)</f>
        <v>0</v>
      </c>
      <c r="I197" s="64"/>
      <c r="J197" s="55" t="s">
        <v>43</v>
      </c>
      <c r="K197" s="53">
        <f>LOOKUP(J$3:J$350,'TABLE DE VALEURS'!$A$1:$B$132)</f>
        <v>0</v>
      </c>
      <c r="L197" s="64"/>
      <c r="M197" s="55" t="s">
        <v>43</v>
      </c>
      <c r="N197" s="53">
        <f>LOOKUP(M$3:M$350,'TABLE DE VALEURS'!$A$1:$B$132)</f>
        <v>0</v>
      </c>
      <c r="O197" s="69"/>
      <c r="P197" s="55" t="s">
        <v>43</v>
      </c>
      <c r="Q197" s="57">
        <f>LOOKUP(P$3:P$350,'TABLE DE VALEURS'!$A$1:$B$132)</f>
        <v>0</v>
      </c>
      <c r="R197" s="58">
        <f t="shared" si="7"/>
        <v>0</v>
      </c>
      <c r="S197" s="90">
        <f t="shared" si="6"/>
        <v>7</v>
      </c>
    </row>
    <row r="198" spans="1:19" x14ac:dyDescent="0.3">
      <c r="A198" s="64"/>
      <c r="B198" s="65"/>
      <c r="C198" s="65"/>
      <c r="D198" s="65"/>
      <c r="E198" s="68"/>
      <c r="F198" s="64"/>
      <c r="G198" s="55" t="s">
        <v>43</v>
      </c>
      <c r="H198" s="53">
        <f>LOOKUP(G$3:G$350,'TABLE DE VALEURS'!$A$1:$B$132)</f>
        <v>0</v>
      </c>
      <c r="I198" s="64"/>
      <c r="J198" s="55" t="s">
        <v>43</v>
      </c>
      <c r="K198" s="53">
        <f>LOOKUP(J$3:J$350,'TABLE DE VALEURS'!$A$1:$B$132)</f>
        <v>0</v>
      </c>
      <c r="L198" s="64"/>
      <c r="M198" s="55" t="s">
        <v>43</v>
      </c>
      <c r="N198" s="53">
        <f>LOOKUP(M$3:M$350,'TABLE DE VALEURS'!$A$1:$B$132)</f>
        <v>0</v>
      </c>
      <c r="O198" s="69"/>
      <c r="P198" s="55" t="s">
        <v>43</v>
      </c>
      <c r="Q198" s="57">
        <f>LOOKUP(P$3:P$350,'TABLE DE VALEURS'!$A$1:$B$132)</f>
        <v>0</v>
      </c>
      <c r="R198" s="58">
        <f t="shared" si="7"/>
        <v>0</v>
      </c>
      <c r="S198" s="90">
        <f t="shared" si="6"/>
        <v>7</v>
      </c>
    </row>
    <row r="199" spans="1:19" x14ac:dyDescent="0.3">
      <c r="A199" s="64"/>
      <c r="B199" s="65"/>
      <c r="C199" s="65"/>
      <c r="D199" s="65"/>
      <c r="E199" s="68"/>
      <c r="F199" s="64"/>
      <c r="G199" s="55" t="s">
        <v>43</v>
      </c>
      <c r="H199" s="53">
        <f>LOOKUP(G$3:G$350,'TABLE DE VALEURS'!$A$1:$B$132)</f>
        <v>0</v>
      </c>
      <c r="I199" s="64"/>
      <c r="J199" s="55" t="s">
        <v>43</v>
      </c>
      <c r="K199" s="53">
        <f>LOOKUP(J$3:J$350,'TABLE DE VALEURS'!$A$1:$B$132)</f>
        <v>0</v>
      </c>
      <c r="L199" s="64"/>
      <c r="M199" s="55" t="s">
        <v>43</v>
      </c>
      <c r="N199" s="53">
        <f>LOOKUP(M$3:M$350,'TABLE DE VALEURS'!$A$1:$B$132)</f>
        <v>0</v>
      </c>
      <c r="O199" s="69"/>
      <c r="P199" s="55" t="s">
        <v>43</v>
      </c>
      <c r="Q199" s="57">
        <f>LOOKUP(P$3:P$350,'TABLE DE VALEURS'!$A$1:$B$132)</f>
        <v>0</v>
      </c>
      <c r="R199" s="58">
        <f t="shared" si="7"/>
        <v>0</v>
      </c>
      <c r="S199" s="90">
        <f t="shared" si="6"/>
        <v>7</v>
      </c>
    </row>
    <row r="200" spans="1:19" x14ac:dyDescent="0.3">
      <c r="A200" s="64"/>
      <c r="B200" s="65"/>
      <c r="C200" s="65"/>
      <c r="D200" s="65"/>
      <c r="E200" s="68"/>
      <c r="F200" s="64"/>
      <c r="G200" s="55" t="s">
        <v>43</v>
      </c>
      <c r="H200" s="53">
        <f>LOOKUP(G$3:G$350,'TABLE DE VALEURS'!$A$1:$B$132)</f>
        <v>0</v>
      </c>
      <c r="I200" s="64"/>
      <c r="J200" s="55" t="s">
        <v>43</v>
      </c>
      <c r="K200" s="53">
        <f>LOOKUP(J$3:J$350,'TABLE DE VALEURS'!$A$1:$B$132)</f>
        <v>0</v>
      </c>
      <c r="L200" s="64"/>
      <c r="M200" s="55" t="s">
        <v>43</v>
      </c>
      <c r="N200" s="53">
        <f>LOOKUP(M$3:M$350,'TABLE DE VALEURS'!$A$1:$B$132)</f>
        <v>0</v>
      </c>
      <c r="O200" s="69"/>
      <c r="P200" s="55" t="s">
        <v>43</v>
      </c>
      <c r="Q200" s="57">
        <f>LOOKUP(P$3:P$350,'TABLE DE VALEURS'!$A$1:$B$132)</f>
        <v>0</v>
      </c>
      <c r="R200" s="58">
        <f t="shared" si="7"/>
        <v>0</v>
      </c>
      <c r="S200" s="90">
        <f t="shared" si="6"/>
        <v>7</v>
      </c>
    </row>
    <row r="201" spans="1:19" x14ac:dyDescent="0.3">
      <c r="A201" s="64"/>
      <c r="B201" s="65"/>
      <c r="C201" s="65"/>
      <c r="D201" s="65"/>
      <c r="E201" s="68"/>
      <c r="F201" s="64"/>
      <c r="G201" s="55" t="s">
        <v>43</v>
      </c>
      <c r="H201" s="53">
        <f>LOOKUP(G$3:G$350,'TABLE DE VALEURS'!$A$1:$B$132)</f>
        <v>0</v>
      </c>
      <c r="I201" s="64"/>
      <c r="J201" s="55" t="s">
        <v>43</v>
      </c>
      <c r="K201" s="53">
        <f>LOOKUP(J$3:J$350,'TABLE DE VALEURS'!$A$1:$B$132)</f>
        <v>0</v>
      </c>
      <c r="L201" s="64"/>
      <c r="M201" s="55" t="s">
        <v>43</v>
      </c>
      <c r="N201" s="53">
        <f>LOOKUP(M$3:M$350,'TABLE DE VALEURS'!$A$1:$B$132)</f>
        <v>0</v>
      </c>
      <c r="O201" s="69"/>
      <c r="P201" s="55" t="s">
        <v>43</v>
      </c>
      <c r="Q201" s="57">
        <f>LOOKUP(P$3:P$350,'TABLE DE VALEURS'!$A$1:$B$132)</f>
        <v>0</v>
      </c>
      <c r="R201" s="58">
        <f t="shared" si="7"/>
        <v>0</v>
      </c>
      <c r="S201" s="90">
        <f t="shared" si="6"/>
        <v>7</v>
      </c>
    </row>
    <row r="202" spans="1:19" x14ac:dyDescent="0.3">
      <c r="A202" s="64"/>
      <c r="B202" s="65"/>
      <c r="C202" s="65"/>
      <c r="D202" s="65"/>
      <c r="E202" s="68"/>
      <c r="F202" s="64"/>
      <c r="G202" s="55" t="s">
        <v>43</v>
      </c>
      <c r="H202" s="53">
        <f>LOOKUP(G$3:G$350,'TABLE DE VALEURS'!$A$1:$B$132)</f>
        <v>0</v>
      </c>
      <c r="I202" s="64"/>
      <c r="J202" s="55" t="s">
        <v>43</v>
      </c>
      <c r="K202" s="53">
        <f>LOOKUP(J$3:J$350,'TABLE DE VALEURS'!$A$1:$B$132)</f>
        <v>0</v>
      </c>
      <c r="L202" s="64"/>
      <c r="M202" s="55" t="s">
        <v>43</v>
      </c>
      <c r="N202" s="53">
        <f>LOOKUP(M$3:M$350,'TABLE DE VALEURS'!$A$1:$B$132)</f>
        <v>0</v>
      </c>
      <c r="O202" s="69"/>
      <c r="P202" s="55" t="s">
        <v>43</v>
      </c>
      <c r="Q202" s="57">
        <f>LOOKUP(P$3:P$350,'TABLE DE VALEURS'!$A$1:$B$132)</f>
        <v>0</v>
      </c>
      <c r="R202" s="58">
        <f t="shared" si="7"/>
        <v>0</v>
      </c>
      <c r="S202" s="90">
        <f t="shared" si="6"/>
        <v>7</v>
      </c>
    </row>
    <row r="203" spans="1:19" x14ac:dyDescent="0.3">
      <c r="A203" s="64"/>
      <c r="B203" s="65"/>
      <c r="C203" s="65"/>
      <c r="D203" s="65"/>
      <c r="E203" s="68"/>
      <c r="F203" s="64"/>
      <c r="G203" s="55" t="s">
        <v>43</v>
      </c>
      <c r="H203" s="53">
        <f>LOOKUP(G$3:G$350,'TABLE DE VALEURS'!$A$1:$B$132)</f>
        <v>0</v>
      </c>
      <c r="I203" s="64"/>
      <c r="J203" s="55" t="s">
        <v>43</v>
      </c>
      <c r="K203" s="53">
        <f>LOOKUP(J$3:J$350,'TABLE DE VALEURS'!$A$1:$B$132)</f>
        <v>0</v>
      </c>
      <c r="L203" s="64"/>
      <c r="M203" s="55" t="s">
        <v>43</v>
      </c>
      <c r="N203" s="53">
        <f>LOOKUP(M$3:M$350,'TABLE DE VALEURS'!$A$1:$B$132)</f>
        <v>0</v>
      </c>
      <c r="O203" s="69"/>
      <c r="P203" s="55" t="s">
        <v>43</v>
      </c>
      <c r="Q203" s="57">
        <f>LOOKUP(P$3:P$350,'TABLE DE VALEURS'!$A$1:$B$132)</f>
        <v>0</v>
      </c>
      <c r="R203" s="58">
        <f t="shared" si="7"/>
        <v>0</v>
      </c>
      <c r="S203" s="90">
        <f t="shared" si="6"/>
        <v>7</v>
      </c>
    </row>
    <row r="204" spans="1:19" x14ac:dyDescent="0.3">
      <c r="A204" s="64"/>
      <c r="B204" s="65"/>
      <c r="C204" s="65"/>
      <c r="D204" s="65"/>
      <c r="E204" s="68"/>
      <c r="F204" s="64"/>
      <c r="G204" s="55" t="s">
        <v>43</v>
      </c>
      <c r="H204" s="53">
        <f>LOOKUP(G$3:G$350,'TABLE DE VALEURS'!$A$1:$B$132)</f>
        <v>0</v>
      </c>
      <c r="I204" s="64"/>
      <c r="J204" s="55" t="s">
        <v>43</v>
      </c>
      <c r="K204" s="53">
        <f>LOOKUP(J$3:J$350,'TABLE DE VALEURS'!$A$1:$B$132)</f>
        <v>0</v>
      </c>
      <c r="L204" s="64"/>
      <c r="M204" s="55" t="s">
        <v>43</v>
      </c>
      <c r="N204" s="53">
        <f>LOOKUP(M$3:M$350,'TABLE DE VALEURS'!$A$1:$B$132)</f>
        <v>0</v>
      </c>
      <c r="O204" s="69"/>
      <c r="P204" s="55" t="s">
        <v>43</v>
      </c>
      <c r="Q204" s="57">
        <f>LOOKUP(P$3:P$350,'TABLE DE VALEURS'!$A$1:$B$132)</f>
        <v>0</v>
      </c>
      <c r="R204" s="58">
        <f t="shared" si="7"/>
        <v>0</v>
      </c>
      <c r="S204" s="90">
        <f t="shared" si="6"/>
        <v>7</v>
      </c>
    </row>
    <row r="205" spans="1:19" x14ac:dyDescent="0.3">
      <c r="A205" s="64"/>
      <c r="B205" s="65"/>
      <c r="C205" s="65"/>
      <c r="D205" s="65"/>
      <c r="E205" s="68"/>
      <c r="F205" s="64"/>
      <c r="G205" s="55" t="s">
        <v>43</v>
      </c>
      <c r="H205" s="53">
        <f>LOOKUP(G$3:G$350,'TABLE DE VALEURS'!$A$1:$B$132)</f>
        <v>0</v>
      </c>
      <c r="I205" s="64"/>
      <c r="J205" s="55" t="s">
        <v>43</v>
      </c>
      <c r="K205" s="53">
        <f>LOOKUP(J$3:J$350,'TABLE DE VALEURS'!$A$1:$B$132)</f>
        <v>0</v>
      </c>
      <c r="L205" s="64"/>
      <c r="M205" s="55" t="s">
        <v>43</v>
      </c>
      <c r="N205" s="53">
        <f>LOOKUP(M$3:M$350,'TABLE DE VALEURS'!$A$1:$B$132)</f>
        <v>0</v>
      </c>
      <c r="O205" s="69"/>
      <c r="P205" s="55" t="s">
        <v>43</v>
      </c>
      <c r="Q205" s="57">
        <f>LOOKUP(P$3:P$350,'TABLE DE VALEURS'!$A$1:$B$132)</f>
        <v>0</v>
      </c>
      <c r="R205" s="58">
        <f t="shared" si="7"/>
        <v>0</v>
      </c>
      <c r="S205" s="90">
        <f t="shared" ref="S205:S268" si="8">RANK($R205,R$3:R$350)</f>
        <v>7</v>
      </c>
    </row>
    <row r="206" spans="1:19" x14ac:dyDescent="0.3">
      <c r="A206" s="64"/>
      <c r="B206" s="65"/>
      <c r="C206" s="65"/>
      <c r="D206" s="65"/>
      <c r="E206" s="68"/>
      <c r="F206" s="64"/>
      <c r="G206" s="55" t="s">
        <v>43</v>
      </c>
      <c r="H206" s="53">
        <f>LOOKUP(G$3:G$350,'TABLE DE VALEURS'!$A$1:$B$132)</f>
        <v>0</v>
      </c>
      <c r="I206" s="64"/>
      <c r="J206" s="55" t="s">
        <v>43</v>
      </c>
      <c r="K206" s="53">
        <f>LOOKUP(J$3:J$350,'TABLE DE VALEURS'!$A$1:$B$132)</f>
        <v>0</v>
      </c>
      <c r="L206" s="64"/>
      <c r="M206" s="55" t="s">
        <v>43</v>
      </c>
      <c r="N206" s="53">
        <f>LOOKUP(M$3:M$350,'TABLE DE VALEURS'!$A$1:$B$132)</f>
        <v>0</v>
      </c>
      <c r="O206" s="69"/>
      <c r="P206" s="55" t="s">
        <v>43</v>
      </c>
      <c r="Q206" s="57">
        <f>LOOKUP(P$3:P$350,'TABLE DE VALEURS'!$A$1:$B$132)</f>
        <v>0</v>
      </c>
      <c r="R206" s="58">
        <f t="shared" si="7"/>
        <v>0</v>
      </c>
      <c r="S206" s="90">
        <f t="shared" si="8"/>
        <v>7</v>
      </c>
    </row>
    <row r="207" spans="1:19" x14ac:dyDescent="0.3">
      <c r="A207" s="64"/>
      <c r="B207" s="65"/>
      <c r="C207" s="65"/>
      <c r="D207" s="65"/>
      <c r="E207" s="68"/>
      <c r="F207" s="64"/>
      <c r="G207" s="55" t="s">
        <v>43</v>
      </c>
      <c r="H207" s="53">
        <f>LOOKUP(G$3:G$350,'TABLE DE VALEURS'!$A$1:$B$132)</f>
        <v>0</v>
      </c>
      <c r="I207" s="64"/>
      <c r="J207" s="55" t="s">
        <v>43</v>
      </c>
      <c r="K207" s="53">
        <f>LOOKUP(J$3:J$350,'TABLE DE VALEURS'!$A$1:$B$132)</f>
        <v>0</v>
      </c>
      <c r="L207" s="64"/>
      <c r="M207" s="55" t="s">
        <v>43</v>
      </c>
      <c r="N207" s="53">
        <f>LOOKUP(M$3:M$350,'TABLE DE VALEURS'!$A$1:$B$132)</f>
        <v>0</v>
      </c>
      <c r="O207" s="69"/>
      <c r="P207" s="55" t="s">
        <v>43</v>
      </c>
      <c r="Q207" s="57">
        <f>LOOKUP(P$3:P$350,'TABLE DE VALEURS'!$A$1:$B$132)</f>
        <v>0</v>
      </c>
      <c r="R207" s="58">
        <f t="shared" si="7"/>
        <v>0</v>
      </c>
      <c r="S207" s="90">
        <f t="shared" si="8"/>
        <v>7</v>
      </c>
    </row>
    <row r="208" spans="1:19" x14ac:dyDescent="0.3">
      <c r="A208" s="64"/>
      <c r="B208" s="65"/>
      <c r="C208" s="65"/>
      <c r="D208" s="65"/>
      <c r="E208" s="68"/>
      <c r="F208" s="64"/>
      <c r="G208" s="55" t="s">
        <v>43</v>
      </c>
      <c r="H208" s="53">
        <f>LOOKUP(G$3:G$350,'TABLE DE VALEURS'!$A$1:$B$132)</f>
        <v>0</v>
      </c>
      <c r="I208" s="64"/>
      <c r="J208" s="55" t="s">
        <v>43</v>
      </c>
      <c r="K208" s="53">
        <f>LOOKUP(J$3:J$350,'TABLE DE VALEURS'!$A$1:$B$132)</f>
        <v>0</v>
      </c>
      <c r="L208" s="64"/>
      <c r="M208" s="55" t="s">
        <v>43</v>
      </c>
      <c r="N208" s="53">
        <f>LOOKUP(M$3:M$350,'TABLE DE VALEURS'!$A$1:$B$132)</f>
        <v>0</v>
      </c>
      <c r="O208" s="69"/>
      <c r="P208" s="55" t="s">
        <v>43</v>
      </c>
      <c r="Q208" s="57">
        <f>LOOKUP(P$3:P$350,'TABLE DE VALEURS'!$A$1:$B$132)</f>
        <v>0</v>
      </c>
      <c r="R208" s="58">
        <f t="shared" si="7"/>
        <v>0</v>
      </c>
      <c r="S208" s="90">
        <f t="shared" si="8"/>
        <v>7</v>
      </c>
    </row>
    <row r="209" spans="1:19" x14ac:dyDescent="0.3">
      <c r="A209" s="64"/>
      <c r="B209" s="65"/>
      <c r="C209" s="65"/>
      <c r="D209" s="65"/>
      <c r="E209" s="68"/>
      <c r="F209" s="64"/>
      <c r="G209" s="55" t="s">
        <v>43</v>
      </c>
      <c r="H209" s="53">
        <f>LOOKUP(G$3:G$350,'TABLE DE VALEURS'!$A$1:$B$132)</f>
        <v>0</v>
      </c>
      <c r="I209" s="64"/>
      <c r="J209" s="55" t="s">
        <v>43</v>
      </c>
      <c r="K209" s="53">
        <f>LOOKUP(J$3:J$350,'TABLE DE VALEURS'!$A$1:$B$132)</f>
        <v>0</v>
      </c>
      <c r="L209" s="64"/>
      <c r="M209" s="55" t="s">
        <v>43</v>
      </c>
      <c r="N209" s="53">
        <f>LOOKUP(M$3:M$350,'TABLE DE VALEURS'!$A$1:$B$132)</f>
        <v>0</v>
      </c>
      <c r="O209" s="69"/>
      <c r="P209" s="55" t="s">
        <v>43</v>
      </c>
      <c r="Q209" s="57">
        <f>LOOKUP(P$3:P$350,'TABLE DE VALEURS'!$A$1:$B$132)</f>
        <v>0</v>
      </c>
      <c r="R209" s="58">
        <f t="shared" si="7"/>
        <v>0</v>
      </c>
      <c r="S209" s="90">
        <f t="shared" si="8"/>
        <v>7</v>
      </c>
    </row>
    <row r="210" spans="1:19" x14ac:dyDescent="0.3">
      <c r="A210" s="64"/>
      <c r="B210" s="65"/>
      <c r="C210" s="65"/>
      <c r="D210" s="65"/>
      <c r="E210" s="68"/>
      <c r="F210" s="64"/>
      <c r="G210" s="55" t="s">
        <v>43</v>
      </c>
      <c r="H210" s="53">
        <f>LOOKUP(G$3:G$350,'TABLE DE VALEURS'!$A$1:$B$132)</f>
        <v>0</v>
      </c>
      <c r="I210" s="64"/>
      <c r="J210" s="55" t="s">
        <v>43</v>
      </c>
      <c r="K210" s="53">
        <f>LOOKUP(J$3:J$350,'TABLE DE VALEURS'!$A$1:$B$132)</f>
        <v>0</v>
      </c>
      <c r="L210" s="64"/>
      <c r="M210" s="55" t="s">
        <v>43</v>
      </c>
      <c r="N210" s="53">
        <f>LOOKUP(M$3:M$350,'TABLE DE VALEURS'!$A$1:$B$132)</f>
        <v>0</v>
      </c>
      <c r="O210" s="69"/>
      <c r="P210" s="55" t="s">
        <v>43</v>
      </c>
      <c r="Q210" s="57">
        <f>LOOKUP(P$3:P$350,'TABLE DE VALEURS'!$A$1:$B$132)</f>
        <v>0</v>
      </c>
      <c r="R210" s="58">
        <f t="shared" si="7"/>
        <v>0</v>
      </c>
      <c r="S210" s="90">
        <f t="shared" si="8"/>
        <v>7</v>
      </c>
    </row>
    <row r="211" spans="1:19" x14ac:dyDescent="0.3">
      <c r="A211" s="64"/>
      <c r="B211" s="65"/>
      <c r="C211" s="65"/>
      <c r="D211" s="65"/>
      <c r="E211" s="68"/>
      <c r="F211" s="64"/>
      <c r="G211" s="55" t="s">
        <v>43</v>
      </c>
      <c r="H211" s="53">
        <f>LOOKUP(G$3:G$350,'TABLE DE VALEURS'!$A$1:$B$132)</f>
        <v>0</v>
      </c>
      <c r="I211" s="64"/>
      <c r="J211" s="55" t="s">
        <v>43</v>
      </c>
      <c r="K211" s="53">
        <f>LOOKUP(J$3:J$350,'TABLE DE VALEURS'!$A$1:$B$132)</f>
        <v>0</v>
      </c>
      <c r="L211" s="64"/>
      <c r="M211" s="55" t="s">
        <v>43</v>
      </c>
      <c r="N211" s="53">
        <f>LOOKUP(M$3:M$350,'TABLE DE VALEURS'!$A$1:$B$132)</f>
        <v>0</v>
      </c>
      <c r="O211" s="69"/>
      <c r="P211" s="55" t="s">
        <v>43</v>
      </c>
      <c r="Q211" s="57">
        <f>LOOKUP(P$3:P$350,'TABLE DE VALEURS'!$A$1:$B$132)</f>
        <v>0</v>
      </c>
      <c r="R211" s="58">
        <f t="shared" si="7"/>
        <v>0</v>
      </c>
      <c r="S211" s="90">
        <f t="shared" si="8"/>
        <v>7</v>
      </c>
    </row>
    <row r="212" spans="1:19" x14ac:dyDescent="0.3">
      <c r="A212" s="64"/>
      <c r="B212" s="65"/>
      <c r="C212" s="65"/>
      <c r="D212" s="65"/>
      <c r="E212" s="68"/>
      <c r="F212" s="64"/>
      <c r="G212" s="55" t="s">
        <v>43</v>
      </c>
      <c r="H212" s="53">
        <f>LOOKUP(G$3:G$350,'TABLE DE VALEURS'!$A$1:$B$132)</f>
        <v>0</v>
      </c>
      <c r="I212" s="64"/>
      <c r="J212" s="55" t="s">
        <v>43</v>
      </c>
      <c r="K212" s="53">
        <f>LOOKUP(J$3:J$350,'TABLE DE VALEURS'!$A$1:$B$132)</f>
        <v>0</v>
      </c>
      <c r="L212" s="64"/>
      <c r="M212" s="55" t="s">
        <v>43</v>
      </c>
      <c r="N212" s="53">
        <f>LOOKUP(M$3:M$350,'TABLE DE VALEURS'!$A$1:$B$132)</f>
        <v>0</v>
      </c>
      <c r="O212" s="69"/>
      <c r="P212" s="55" t="s">
        <v>43</v>
      </c>
      <c r="Q212" s="57">
        <f>LOOKUP(P$3:P$350,'TABLE DE VALEURS'!$A$1:$B$132)</f>
        <v>0</v>
      </c>
      <c r="R212" s="58">
        <f t="shared" si="7"/>
        <v>0</v>
      </c>
      <c r="S212" s="90">
        <f t="shared" si="8"/>
        <v>7</v>
      </c>
    </row>
    <row r="213" spans="1:19" x14ac:dyDescent="0.3">
      <c r="A213" s="64"/>
      <c r="B213" s="65"/>
      <c r="C213" s="65"/>
      <c r="D213" s="65"/>
      <c r="E213" s="68"/>
      <c r="F213" s="64"/>
      <c r="G213" s="55" t="s">
        <v>43</v>
      </c>
      <c r="H213" s="53">
        <f>LOOKUP(G$3:G$350,'TABLE DE VALEURS'!$A$1:$B$132)</f>
        <v>0</v>
      </c>
      <c r="I213" s="64"/>
      <c r="J213" s="55" t="s">
        <v>43</v>
      </c>
      <c r="K213" s="53">
        <f>LOOKUP(J$3:J$350,'TABLE DE VALEURS'!$A$1:$B$132)</f>
        <v>0</v>
      </c>
      <c r="L213" s="64"/>
      <c r="M213" s="55" t="s">
        <v>43</v>
      </c>
      <c r="N213" s="53">
        <f>LOOKUP(M$3:M$350,'TABLE DE VALEURS'!$A$1:$B$132)</f>
        <v>0</v>
      </c>
      <c r="O213" s="69"/>
      <c r="P213" s="55" t="s">
        <v>43</v>
      </c>
      <c r="Q213" s="57">
        <f>LOOKUP(P$3:P$350,'TABLE DE VALEURS'!$A$1:$B$132)</f>
        <v>0</v>
      </c>
      <c r="R213" s="58">
        <f t="shared" si="7"/>
        <v>0</v>
      </c>
      <c r="S213" s="90">
        <f t="shared" si="8"/>
        <v>7</v>
      </c>
    </row>
    <row r="214" spans="1:19" x14ac:dyDescent="0.3">
      <c r="A214" s="64"/>
      <c r="B214" s="65"/>
      <c r="C214" s="65"/>
      <c r="D214" s="65"/>
      <c r="E214" s="68"/>
      <c r="F214" s="64"/>
      <c r="G214" s="55" t="s">
        <v>43</v>
      </c>
      <c r="H214" s="53">
        <f>LOOKUP(G$3:G$350,'TABLE DE VALEURS'!$A$1:$B$132)</f>
        <v>0</v>
      </c>
      <c r="I214" s="64"/>
      <c r="J214" s="55" t="s">
        <v>43</v>
      </c>
      <c r="K214" s="53">
        <f>LOOKUP(J$3:J$350,'TABLE DE VALEURS'!$A$1:$B$132)</f>
        <v>0</v>
      </c>
      <c r="L214" s="64"/>
      <c r="M214" s="55" t="s">
        <v>43</v>
      </c>
      <c r="N214" s="53">
        <f>LOOKUP(M$3:M$350,'TABLE DE VALEURS'!$A$1:$B$132)</f>
        <v>0</v>
      </c>
      <c r="O214" s="69"/>
      <c r="P214" s="55" t="s">
        <v>43</v>
      </c>
      <c r="Q214" s="57">
        <f>LOOKUP(P$3:P$350,'TABLE DE VALEURS'!$A$1:$B$132)</f>
        <v>0</v>
      </c>
      <c r="R214" s="58">
        <f t="shared" si="7"/>
        <v>0</v>
      </c>
      <c r="S214" s="90">
        <f t="shared" si="8"/>
        <v>7</v>
      </c>
    </row>
    <row r="215" spans="1:19" x14ac:dyDescent="0.3">
      <c r="A215" s="64"/>
      <c r="B215" s="65"/>
      <c r="C215" s="65"/>
      <c r="D215" s="65"/>
      <c r="E215" s="68"/>
      <c r="F215" s="64"/>
      <c r="G215" s="55" t="s">
        <v>43</v>
      </c>
      <c r="H215" s="53">
        <f>LOOKUP(G$3:G$350,'TABLE DE VALEURS'!$A$1:$B$132)</f>
        <v>0</v>
      </c>
      <c r="I215" s="64"/>
      <c r="J215" s="55" t="s">
        <v>43</v>
      </c>
      <c r="K215" s="53">
        <f>LOOKUP(J$3:J$350,'TABLE DE VALEURS'!$A$1:$B$132)</f>
        <v>0</v>
      </c>
      <c r="L215" s="64"/>
      <c r="M215" s="55" t="s">
        <v>43</v>
      </c>
      <c r="N215" s="53">
        <f>LOOKUP(M$3:M$350,'TABLE DE VALEURS'!$A$1:$B$132)</f>
        <v>0</v>
      </c>
      <c r="O215" s="69"/>
      <c r="P215" s="55" t="s">
        <v>43</v>
      </c>
      <c r="Q215" s="57">
        <f>LOOKUP(P$3:P$350,'TABLE DE VALEURS'!$A$1:$B$132)</f>
        <v>0</v>
      </c>
      <c r="R215" s="58">
        <f t="shared" si="7"/>
        <v>0</v>
      </c>
      <c r="S215" s="90">
        <f t="shared" si="8"/>
        <v>7</v>
      </c>
    </row>
    <row r="216" spans="1:19" x14ac:dyDescent="0.3">
      <c r="A216" s="64"/>
      <c r="B216" s="65"/>
      <c r="C216" s="65"/>
      <c r="D216" s="65"/>
      <c r="E216" s="68"/>
      <c r="F216" s="64"/>
      <c r="G216" s="55" t="s">
        <v>43</v>
      </c>
      <c r="H216" s="53">
        <f>LOOKUP(G$3:G$350,'TABLE DE VALEURS'!$A$1:$B$132)</f>
        <v>0</v>
      </c>
      <c r="I216" s="64"/>
      <c r="J216" s="55" t="s">
        <v>43</v>
      </c>
      <c r="K216" s="53">
        <f>LOOKUP(J$3:J$350,'TABLE DE VALEURS'!$A$1:$B$132)</f>
        <v>0</v>
      </c>
      <c r="L216" s="64"/>
      <c r="M216" s="55" t="s">
        <v>43</v>
      </c>
      <c r="N216" s="53">
        <f>LOOKUP(M$3:M$350,'TABLE DE VALEURS'!$A$1:$B$132)</f>
        <v>0</v>
      </c>
      <c r="O216" s="69"/>
      <c r="P216" s="55" t="s">
        <v>43</v>
      </c>
      <c r="Q216" s="57">
        <f>LOOKUP(P$3:P$350,'TABLE DE VALEURS'!$A$1:$B$132)</f>
        <v>0</v>
      </c>
      <c r="R216" s="58">
        <f t="shared" si="7"/>
        <v>0</v>
      </c>
      <c r="S216" s="90">
        <f t="shared" si="8"/>
        <v>7</v>
      </c>
    </row>
    <row r="217" spans="1:19" x14ac:dyDescent="0.3">
      <c r="A217" s="64"/>
      <c r="B217" s="65"/>
      <c r="C217" s="65"/>
      <c r="D217" s="65"/>
      <c r="E217" s="68"/>
      <c r="F217" s="64"/>
      <c r="G217" s="55" t="s">
        <v>43</v>
      </c>
      <c r="H217" s="53">
        <f>LOOKUP(G$3:G$350,'TABLE DE VALEURS'!$A$1:$B$132)</f>
        <v>0</v>
      </c>
      <c r="I217" s="64"/>
      <c r="J217" s="55" t="s">
        <v>43</v>
      </c>
      <c r="K217" s="53">
        <f>LOOKUP(J$3:J$350,'TABLE DE VALEURS'!$A$1:$B$132)</f>
        <v>0</v>
      </c>
      <c r="L217" s="64"/>
      <c r="M217" s="55" t="s">
        <v>43</v>
      </c>
      <c r="N217" s="53">
        <f>LOOKUP(M$3:M$350,'TABLE DE VALEURS'!$A$1:$B$132)</f>
        <v>0</v>
      </c>
      <c r="O217" s="69"/>
      <c r="P217" s="55" t="s">
        <v>43</v>
      </c>
      <c r="Q217" s="57">
        <f>LOOKUP(P$3:P$350,'TABLE DE VALEURS'!$A$1:$B$132)</f>
        <v>0</v>
      </c>
      <c r="R217" s="58">
        <f t="shared" si="7"/>
        <v>0</v>
      </c>
      <c r="S217" s="90">
        <f t="shared" si="8"/>
        <v>7</v>
      </c>
    </row>
    <row r="218" spans="1:19" x14ac:dyDescent="0.3">
      <c r="A218" s="64"/>
      <c r="B218" s="65"/>
      <c r="C218" s="65"/>
      <c r="D218" s="65"/>
      <c r="E218" s="68"/>
      <c r="F218" s="64"/>
      <c r="G218" s="55" t="s">
        <v>43</v>
      </c>
      <c r="H218" s="53">
        <f>LOOKUP(G$3:G$350,'TABLE DE VALEURS'!$A$1:$B$132)</f>
        <v>0</v>
      </c>
      <c r="I218" s="64"/>
      <c r="J218" s="55" t="s">
        <v>43</v>
      </c>
      <c r="K218" s="53">
        <f>LOOKUP(J$3:J$350,'TABLE DE VALEURS'!$A$1:$B$132)</f>
        <v>0</v>
      </c>
      <c r="L218" s="64"/>
      <c r="M218" s="55" t="s">
        <v>43</v>
      </c>
      <c r="N218" s="53">
        <f>LOOKUP(M$3:M$350,'TABLE DE VALEURS'!$A$1:$B$132)</f>
        <v>0</v>
      </c>
      <c r="O218" s="69"/>
      <c r="P218" s="55" t="s">
        <v>43</v>
      </c>
      <c r="Q218" s="57">
        <f>LOOKUP(P$3:P$350,'TABLE DE VALEURS'!$A$1:$B$132)</f>
        <v>0</v>
      </c>
      <c r="R218" s="58">
        <f t="shared" si="7"/>
        <v>0</v>
      </c>
      <c r="S218" s="90">
        <f t="shared" si="8"/>
        <v>7</v>
      </c>
    </row>
    <row r="219" spans="1:19" x14ac:dyDescent="0.3">
      <c r="A219" s="64"/>
      <c r="B219" s="65"/>
      <c r="C219" s="65"/>
      <c r="D219" s="65"/>
      <c r="E219" s="68"/>
      <c r="F219" s="64"/>
      <c r="G219" s="55" t="s">
        <v>43</v>
      </c>
      <c r="H219" s="53">
        <f>LOOKUP(G$3:G$350,'TABLE DE VALEURS'!$A$1:$B$132)</f>
        <v>0</v>
      </c>
      <c r="I219" s="64"/>
      <c r="J219" s="55" t="s">
        <v>43</v>
      </c>
      <c r="K219" s="53">
        <f>LOOKUP(J$3:J$350,'TABLE DE VALEURS'!$A$1:$B$132)</f>
        <v>0</v>
      </c>
      <c r="L219" s="64"/>
      <c r="M219" s="55" t="s">
        <v>43</v>
      </c>
      <c r="N219" s="53">
        <f>LOOKUP(M$3:M$350,'TABLE DE VALEURS'!$A$1:$B$132)</f>
        <v>0</v>
      </c>
      <c r="O219" s="69"/>
      <c r="P219" s="55" t="s">
        <v>43</v>
      </c>
      <c r="Q219" s="57">
        <f>LOOKUP(P$3:P$350,'TABLE DE VALEURS'!$A$1:$B$132)</f>
        <v>0</v>
      </c>
      <c r="R219" s="58">
        <f t="shared" si="7"/>
        <v>0</v>
      </c>
      <c r="S219" s="90">
        <f t="shared" si="8"/>
        <v>7</v>
      </c>
    </row>
    <row r="220" spans="1:19" x14ac:dyDescent="0.3">
      <c r="A220" s="64"/>
      <c r="B220" s="65"/>
      <c r="C220" s="65"/>
      <c r="D220" s="65"/>
      <c r="E220" s="68"/>
      <c r="F220" s="64"/>
      <c r="G220" s="55" t="s">
        <v>43</v>
      </c>
      <c r="H220" s="53">
        <f>LOOKUP(G$3:G$350,'TABLE DE VALEURS'!$A$1:$B$132)</f>
        <v>0</v>
      </c>
      <c r="I220" s="64"/>
      <c r="J220" s="55" t="s">
        <v>43</v>
      </c>
      <c r="K220" s="53">
        <f>LOOKUP(J$3:J$350,'TABLE DE VALEURS'!$A$1:$B$132)</f>
        <v>0</v>
      </c>
      <c r="L220" s="64"/>
      <c r="M220" s="55" t="s">
        <v>43</v>
      </c>
      <c r="N220" s="53">
        <f>LOOKUP(M$3:M$350,'TABLE DE VALEURS'!$A$1:$B$132)</f>
        <v>0</v>
      </c>
      <c r="O220" s="69"/>
      <c r="P220" s="55" t="s">
        <v>43</v>
      </c>
      <c r="Q220" s="57">
        <f>LOOKUP(P$3:P$350,'TABLE DE VALEURS'!$A$1:$B$132)</f>
        <v>0</v>
      </c>
      <c r="R220" s="58">
        <f t="shared" si="7"/>
        <v>0</v>
      </c>
      <c r="S220" s="90">
        <f t="shared" si="8"/>
        <v>7</v>
      </c>
    </row>
    <row r="221" spans="1:19" x14ac:dyDescent="0.3">
      <c r="A221" s="64"/>
      <c r="B221" s="65"/>
      <c r="C221" s="65"/>
      <c r="D221" s="65"/>
      <c r="E221" s="68"/>
      <c r="F221" s="64"/>
      <c r="G221" s="55" t="s">
        <v>43</v>
      </c>
      <c r="H221" s="53">
        <f>LOOKUP(G$3:G$350,'TABLE DE VALEURS'!$A$1:$B$132)</f>
        <v>0</v>
      </c>
      <c r="I221" s="64"/>
      <c r="J221" s="55" t="s">
        <v>43</v>
      </c>
      <c r="K221" s="53">
        <f>LOOKUP(J$3:J$350,'TABLE DE VALEURS'!$A$1:$B$132)</f>
        <v>0</v>
      </c>
      <c r="L221" s="64"/>
      <c r="M221" s="55" t="s">
        <v>43</v>
      </c>
      <c r="N221" s="53">
        <f>LOOKUP(M$3:M$350,'TABLE DE VALEURS'!$A$1:$B$132)</f>
        <v>0</v>
      </c>
      <c r="O221" s="69"/>
      <c r="P221" s="55" t="s">
        <v>43</v>
      </c>
      <c r="Q221" s="57">
        <f>LOOKUP(P$3:P$350,'TABLE DE VALEURS'!$A$1:$B$132)</f>
        <v>0</v>
      </c>
      <c r="R221" s="58">
        <f t="shared" si="7"/>
        <v>0</v>
      </c>
      <c r="S221" s="90">
        <f t="shared" si="8"/>
        <v>7</v>
      </c>
    </row>
    <row r="222" spans="1:19" x14ac:dyDescent="0.3">
      <c r="A222" s="64"/>
      <c r="B222" s="65"/>
      <c r="C222" s="65"/>
      <c r="D222" s="65"/>
      <c r="E222" s="68"/>
      <c r="F222" s="64"/>
      <c r="G222" s="55" t="s">
        <v>43</v>
      </c>
      <c r="H222" s="53">
        <f>LOOKUP(G$3:G$350,'TABLE DE VALEURS'!$A$1:$B$132)</f>
        <v>0</v>
      </c>
      <c r="I222" s="64"/>
      <c r="J222" s="55" t="s">
        <v>43</v>
      </c>
      <c r="K222" s="53">
        <f>LOOKUP(J$3:J$350,'TABLE DE VALEURS'!$A$1:$B$132)</f>
        <v>0</v>
      </c>
      <c r="L222" s="64"/>
      <c r="M222" s="55" t="s">
        <v>43</v>
      </c>
      <c r="N222" s="53">
        <f>LOOKUP(M$3:M$350,'TABLE DE VALEURS'!$A$1:$B$132)</f>
        <v>0</v>
      </c>
      <c r="O222" s="69"/>
      <c r="P222" s="55" t="s">
        <v>43</v>
      </c>
      <c r="Q222" s="57">
        <f>LOOKUP(P$3:P$350,'TABLE DE VALEURS'!$A$1:$B$132)</f>
        <v>0</v>
      </c>
      <c r="R222" s="58">
        <f t="shared" si="7"/>
        <v>0</v>
      </c>
      <c r="S222" s="90">
        <f t="shared" si="8"/>
        <v>7</v>
      </c>
    </row>
    <row r="223" spans="1:19" x14ac:dyDescent="0.3">
      <c r="A223" s="64"/>
      <c r="B223" s="65"/>
      <c r="C223" s="65"/>
      <c r="D223" s="65"/>
      <c r="E223" s="68"/>
      <c r="F223" s="64"/>
      <c r="G223" s="55" t="s">
        <v>43</v>
      </c>
      <c r="H223" s="53">
        <f>LOOKUP(G$3:G$350,'TABLE DE VALEURS'!$A$1:$B$132)</f>
        <v>0</v>
      </c>
      <c r="I223" s="64"/>
      <c r="J223" s="55" t="s">
        <v>43</v>
      </c>
      <c r="K223" s="53">
        <f>LOOKUP(J$3:J$350,'TABLE DE VALEURS'!$A$1:$B$132)</f>
        <v>0</v>
      </c>
      <c r="L223" s="64"/>
      <c r="M223" s="55" t="s">
        <v>43</v>
      </c>
      <c r="N223" s="53">
        <f>LOOKUP(M$3:M$350,'TABLE DE VALEURS'!$A$1:$B$132)</f>
        <v>0</v>
      </c>
      <c r="O223" s="69"/>
      <c r="P223" s="55" t="s">
        <v>43</v>
      </c>
      <c r="Q223" s="57">
        <f>LOOKUP(P$3:P$350,'TABLE DE VALEURS'!$A$1:$B$132)</f>
        <v>0</v>
      </c>
      <c r="R223" s="58">
        <f t="shared" si="7"/>
        <v>0</v>
      </c>
      <c r="S223" s="90">
        <f t="shared" si="8"/>
        <v>7</v>
      </c>
    </row>
    <row r="224" spans="1:19" x14ac:dyDescent="0.3">
      <c r="A224" s="64"/>
      <c r="B224" s="65"/>
      <c r="C224" s="65"/>
      <c r="D224" s="65"/>
      <c r="E224" s="68"/>
      <c r="F224" s="64"/>
      <c r="G224" s="55" t="s">
        <v>43</v>
      </c>
      <c r="H224" s="53">
        <f>LOOKUP(G$3:G$350,'TABLE DE VALEURS'!$A$1:$B$132)</f>
        <v>0</v>
      </c>
      <c r="I224" s="64"/>
      <c r="J224" s="55" t="s">
        <v>43</v>
      </c>
      <c r="K224" s="53">
        <f>LOOKUP(J$3:J$350,'TABLE DE VALEURS'!$A$1:$B$132)</f>
        <v>0</v>
      </c>
      <c r="L224" s="64"/>
      <c r="M224" s="55" t="s">
        <v>43</v>
      </c>
      <c r="N224" s="53">
        <f>LOOKUP(M$3:M$350,'TABLE DE VALEURS'!$A$1:$B$132)</f>
        <v>0</v>
      </c>
      <c r="O224" s="69"/>
      <c r="P224" s="55" t="s">
        <v>43</v>
      </c>
      <c r="Q224" s="57">
        <f>LOOKUP(P$3:P$350,'TABLE DE VALEURS'!$A$1:$B$132)</f>
        <v>0</v>
      </c>
      <c r="R224" s="58">
        <f t="shared" si="7"/>
        <v>0</v>
      </c>
      <c r="S224" s="90">
        <f t="shared" si="8"/>
        <v>7</v>
      </c>
    </row>
    <row r="225" spans="1:19" x14ac:dyDescent="0.3">
      <c r="A225" s="64"/>
      <c r="B225" s="65"/>
      <c r="C225" s="65"/>
      <c r="D225" s="65"/>
      <c r="E225" s="68"/>
      <c r="F225" s="64"/>
      <c r="G225" s="55" t="s">
        <v>43</v>
      </c>
      <c r="H225" s="53">
        <f>LOOKUP(G$3:G$350,'TABLE DE VALEURS'!$A$1:$B$132)</f>
        <v>0</v>
      </c>
      <c r="I225" s="64"/>
      <c r="J225" s="55" t="s">
        <v>43</v>
      </c>
      <c r="K225" s="53">
        <f>LOOKUP(J$3:J$350,'TABLE DE VALEURS'!$A$1:$B$132)</f>
        <v>0</v>
      </c>
      <c r="L225" s="64"/>
      <c r="M225" s="55" t="s">
        <v>43</v>
      </c>
      <c r="N225" s="53">
        <f>LOOKUP(M$3:M$350,'TABLE DE VALEURS'!$A$1:$B$132)</f>
        <v>0</v>
      </c>
      <c r="O225" s="69"/>
      <c r="P225" s="55" t="s">
        <v>43</v>
      </c>
      <c r="Q225" s="57">
        <f>LOOKUP(P$3:P$350,'TABLE DE VALEURS'!$A$1:$B$132)</f>
        <v>0</v>
      </c>
      <c r="R225" s="58">
        <f t="shared" si="7"/>
        <v>0</v>
      </c>
      <c r="S225" s="90">
        <f t="shared" si="8"/>
        <v>7</v>
      </c>
    </row>
    <row r="226" spans="1:19" x14ac:dyDescent="0.3">
      <c r="A226" s="64"/>
      <c r="B226" s="65"/>
      <c r="C226" s="65"/>
      <c r="D226" s="65"/>
      <c r="E226" s="68"/>
      <c r="F226" s="64"/>
      <c r="G226" s="55" t="s">
        <v>43</v>
      </c>
      <c r="H226" s="53">
        <f>LOOKUP(G$3:G$350,'TABLE DE VALEURS'!$A$1:$B$132)</f>
        <v>0</v>
      </c>
      <c r="I226" s="64"/>
      <c r="J226" s="55" t="s">
        <v>43</v>
      </c>
      <c r="K226" s="53">
        <f>LOOKUP(J$3:J$350,'TABLE DE VALEURS'!$A$1:$B$132)</f>
        <v>0</v>
      </c>
      <c r="L226" s="64"/>
      <c r="M226" s="55" t="s">
        <v>43</v>
      </c>
      <c r="N226" s="53">
        <f>LOOKUP(M$3:M$350,'TABLE DE VALEURS'!$A$1:$B$132)</f>
        <v>0</v>
      </c>
      <c r="O226" s="69"/>
      <c r="P226" s="55" t="s">
        <v>43</v>
      </c>
      <c r="Q226" s="57">
        <f>LOOKUP(P$3:P$350,'TABLE DE VALEURS'!$A$1:$B$132)</f>
        <v>0</v>
      </c>
      <c r="R226" s="58">
        <f t="shared" si="7"/>
        <v>0</v>
      </c>
      <c r="S226" s="90">
        <f t="shared" si="8"/>
        <v>7</v>
      </c>
    </row>
    <row r="227" spans="1:19" x14ac:dyDescent="0.3">
      <c r="A227" s="64"/>
      <c r="B227" s="65"/>
      <c r="C227" s="65"/>
      <c r="D227" s="65"/>
      <c r="E227" s="68"/>
      <c r="F227" s="64"/>
      <c r="G227" s="55" t="s">
        <v>43</v>
      </c>
      <c r="H227" s="53">
        <f>LOOKUP(G$3:G$350,'TABLE DE VALEURS'!$A$1:$B$132)</f>
        <v>0</v>
      </c>
      <c r="I227" s="64"/>
      <c r="J227" s="55" t="s">
        <v>43</v>
      </c>
      <c r="K227" s="53">
        <f>LOOKUP(J$3:J$350,'TABLE DE VALEURS'!$A$1:$B$132)</f>
        <v>0</v>
      </c>
      <c r="L227" s="64"/>
      <c r="M227" s="55" t="s">
        <v>43</v>
      </c>
      <c r="N227" s="53">
        <f>LOOKUP(M$3:M$350,'TABLE DE VALEURS'!$A$1:$B$132)</f>
        <v>0</v>
      </c>
      <c r="O227" s="69"/>
      <c r="P227" s="55" t="s">
        <v>43</v>
      </c>
      <c r="Q227" s="57">
        <f>LOOKUP(P$3:P$350,'TABLE DE VALEURS'!$A$1:$B$132)</f>
        <v>0</v>
      </c>
      <c r="R227" s="58">
        <f t="shared" si="7"/>
        <v>0</v>
      </c>
      <c r="S227" s="90">
        <f t="shared" si="8"/>
        <v>7</v>
      </c>
    </row>
    <row r="228" spans="1:19" x14ac:dyDescent="0.3">
      <c r="A228" s="64"/>
      <c r="B228" s="65"/>
      <c r="C228" s="65"/>
      <c r="D228" s="65"/>
      <c r="E228" s="68"/>
      <c r="F228" s="64"/>
      <c r="G228" s="55" t="s">
        <v>43</v>
      </c>
      <c r="H228" s="53">
        <f>LOOKUP(G$3:G$350,'TABLE DE VALEURS'!$A$1:$B$132)</f>
        <v>0</v>
      </c>
      <c r="I228" s="64"/>
      <c r="J228" s="55" t="s">
        <v>43</v>
      </c>
      <c r="K228" s="53">
        <f>LOOKUP(J$3:J$350,'TABLE DE VALEURS'!$A$1:$B$132)</f>
        <v>0</v>
      </c>
      <c r="L228" s="64"/>
      <c r="M228" s="55" t="s">
        <v>43</v>
      </c>
      <c r="N228" s="53">
        <f>LOOKUP(M$3:M$350,'TABLE DE VALEURS'!$A$1:$B$132)</f>
        <v>0</v>
      </c>
      <c r="O228" s="69"/>
      <c r="P228" s="55" t="s">
        <v>43</v>
      </c>
      <c r="Q228" s="57">
        <f>LOOKUP(P$3:P$350,'TABLE DE VALEURS'!$A$1:$B$132)</f>
        <v>0</v>
      </c>
      <c r="R228" s="58">
        <f t="shared" si="7"/>
        <v>0</v>
      </c>
      <c r="S228" s="90">
        <f t="shared" si="8"/>
        <v>7</v>
      </c>
    </row>
    <row r="229" spans="1:19" x14ac:dyDescent="0.3">
      <c r="A229" s="64"/>
      <c r="B229" s="65"/>
      <c r="C229" s="65"/>
      <c r="D229" s="65"/>
      <c r="E229" s="68"/>
      <c r="F229" s="64"/>
      <c r="G229" s="55" t="s">
        <v>43</v>
      </c>
      <c r="H229" s="53">
        <f>LOOKUP(G$3:G$350,'TABLE DE VALEURS'!$A$1:$B$132)</f>
        <v>0</v>
      </c>
      <c r="I229" s="64"/>
      <c r="J229" s="55" t="s">
        <v>43</v>
      </c>
      <c r="K229" s="53">
        <f>LOOKUP(J$3:J$350,'TABLE DE VALEURS'!$A$1:$B$132)</f>
        <v>0</v>
      </c>
      <c r="L229" s="64"/>
      <c r="M229" s="55" t="s">
        <v>43</v>
      </c>
      <c r="N229" s="53">
        <f>LOOKUP(M$3:M$350,'TABLE DE VALEURS'!$A$1:$B$132)</f>
        <v>0</v>
      </c>
      <c r="O229" s="69"/>
      <c r="P229" s="55" t="s">
        <v>43</v>
      </c>
      <c r="Q229" s="57">
        <f>LOOKUP(P$3:P$350,'TABLE DE VALEURS'!$A$1:$B$132)</f>
        <v>0</v>
      </c>
      <c r="R229" s="58">
        <f t="shared" si="7"/>
        <v>0</v>
      </c>
      <c r="S229" s="90">
        <f t="shared" si="8"/>
        <v>7</v>
      </c>
    </row>
    <row r="230" spans="1:19" x14ac:dyDescent="0.3">
      <c r="A230" s="64"/>
      <c r="B230" s="65"/>
      <c r="C230" s="65"/>
      <c r="D230" s="65"/>
      <c r="E230" s="68"/>
      <c r="F230" s="64"/>
      <c r="G230" s="55" t="s">
        <v>43</v>
      </c>
      <c r="H230" s="53">
        <f>LOOKUP(G$3:G$350,'TABLE DE VALEURS'!$A$1:$B$132)</f>
        <v>0</v>
      </c>
      <c r="I230" s="64"/>
      <c r="J230" s="55" t="s">
        <v>43</v>
      </c>
      <c r="K230" s="53">
        <f>LOOKUP(J$3:J$350,'TABLE DE VALEURS'!$A$1:$B$132)</f>
        <v>0</v>
      </c>
      <c r="L230" s="64"/>
      <c r="M230" s="55" t="s">
        <v>43</v>
      </c>
      <c r="N230" s="53">
        <f>LOOKUP(M$3:M$350,'TABLE DE VALEURS'!$A$1:$B$132)</f>
        <v>0</v>
      </c>
      <c r="O230" s="69"/>
      <c r="P230" s="55" t="s">
        <v>43</v>
      </c>
      <c r="Q230" s="57">
        <f>LOOKUP(P$3:P$350,'TABLE DE VALEURS'!$A$1:$B$132)</f>
        <v>0</v>
      </c>
      <c r="R230" s="58">
        <f t="shared" si="7"/>
        <v>0</v>
      </c>
      <c r="S230" s="90">
        <f t="shared" si="8"/>
        <v>7</v>
      </c>
    </row>
    <row r="231" spans="1:19" x14ac:dyDescent="0.3">
      <c r="A231" s="64"/>
      <c r="B231" s="65"/>
      <c r="C231" s="65"/>
      <c r="D231" s="65"/>
      <c r="E231" s="68"/>
      <c r="F231" s="64"/>
      <c r="G231" s="55" t="s">
        <v>43</v>
      </c>
      <c r="H231" s="53">
        <f>LOOKUP(G$3:G$350,'TABLE DE VALEURS'!$A$1:$B$132)</f>
        <v>0</v>
      </c>
      <c r="I231" s="64"/>
      <c r="J231" s="55" t="s">
        <v>43</v>
      </c>
      <c r="K231" s="53">
        <f>LOOKUP(J$3:J$350,'TABLE DE VALEURS'!$A$1:$B$132)</f>
        <v>0</v>
      </c>
      <c r="L231" s="64"/>
      <c r="M231" s="55" t="s">
        <v>43</v>
      </c>
      <c r="N231" s="53">
        <f>LOOKUP(M$3:M$350,'TABLE DE VALEURS'!$A$1:$B$132)</f>
        <v>0</v>
      </c>
      <c r="O231" s="69"/>
      <c r="P231" s="55" t="s">
        <v>43</v>
      </c>
      <c r="Q231" s="57">
        <f>LOOKUP(P$3:P$350,'TABLE DE VALEURS'!$A$1:$B$132)</f>
        <v>0</v>
      </c>
      <c r="R231" s="58">
        <f t="shared" si="7"/>
        <v>0</v>
      </c>
      <c r="S231" s="90">
        <f t="shared" si="8"/>
        <v>7</v>
      </c>
    </row>
    <row r="232" spans="1:19" x14ac:dyDescent="0.3">
      <c r="A232" s="64"/>
      <c r="B232" s="65"/>
      <c r="C232" s="65"/>
      <c r="D232" s="65"/>
      <c r="E232" s="68"/>
      <c r="F232" s="64"/>
      <c r="G232" s="55" t="s">
        <v>43</v>
      </c>
      <c r="H232" s="53">
        <f>LOOKUP(G$3:G$350,'TABLE DE VALEURS'!$A$1:$B$132)</f>
        <v>0</v>
      </c>
      <c r="I232" s="64"/>
      <c r="J232" s="55" t="s">
        <v>43</v>
      </c>
      <c r="K232" s="53">
        <f>LOOKUP(J$3:J$350,'TABLE DE VALEURS'!$A$1:$B$132)</f>
        <v>0</v>
      </c>
      <c r="L232" s="64"/>
      <c r="M232" s="55" t="s">
        <v>43</v>
      </c>
      <c r="N232" s="53">
        <f>LOOKUP(M$3:M$350,'TABLE DE VALEURS'!$A$1:$B$132)</f>
        <v>0</v>
      </c>
      <c r="O232" s="69"/>
      <c r="P232" s="55" t="s">
        <v>43</v>
      </c>
      <c r="Q232" s="57">
        <f>LOOKUP(P$3:P$350,'TABLE DE VALEURS'!$A$1:$B$132)</f>
        <v>0</v>
      </c>
      <c r="R232" s="58">
        <f t="shared" si="7"/>
        <v>0</v>
      </c>
      <c r="S232" s="90">
        <f t="shared" si="8"/>
        <v>7</v>
      </c>
    </row>
    <row r="233" spans="1:19" x14ac:dyDescent="0.3">
      <c r="A233" s="64"/>
      <c r="B233" s="65"/>
      <c r="C233" s="65"/>
      <c r="D233" s="65"/>
      <c r="E233" s="68"/>
      <c r="F233" s="64"/>
      <c r="G233" s="55" t="s">
        <v>43</v>
      </c>
      <c r="H233" s="53">
        <f>LOOKUP(G$3:G$350,'TABLE DE VALEURS'!$A$1:$B$132)</f>
        <v>0</v>
      </c>
      <c r="I233" s="64"/>
      <c r="J233" s="55" t="s">
        <v>43</v>
      </c>
      <c r="K233" s="53">
        <f>LOOKUP(J$3:J$350,'TABLE DE VALEURS'!$A$1:$B$132)</f>
        <v>0</v>
      </c>
      <c r="L233" s="64"/>
      <c r="M233" s="55" t="s">
        <v>43</v>
      </c>
      <c r="N233" s="53">
        <f>LOOKUP(M$3:M$350,'TABLE DE VALEURS'!$A$1:$B$132)</f>
        <v>0</v>
      </c>
      <c r="O233" s="69"/>
      <c r="P233" s="55" t="s">
        <v>43</v>
      </c>
      <c r="Q233" s="57">
        <f>LOOKUP(P$3:P$350,'TABLE DE VALEURS'!$A$1:$B$132)</f>
        <v>0</v>
      </c>
      <c r="R233" s="58">
        <f t="shared" si="7"/>
        <v>0</v>
      </c>
      <c r="S233" s="90">
        <f t="shared" si="8"/>
        <v>7</v>
      </c>
    </row>
    <row r="234" spans="1:19" x14ac:dyDescent="0.3">
      <c r="A234" s="64"/>
      <c r="B234" s="65"/>
      <c r="C234" s="65"/>
      <c r="D234" s="65"/>
      <c r="E234" s="68"/>
      <c r="F234" s="64"/>
      <c r="G234" s="55" t="s">
        <v>43</v>
      </c>
      <c r="H234" s="53">
        <f>LOOKUP(G$3:G$350,'TABLE DE VALEURS'!$A$1:$B$132)</f>
        <v>0</v>
      </c>
      <c r="I234" s="64"/>
      <c r="J234" s="55" t="s">
        <v>43</v>
      </c>
      <c r="K234" s="53">
        <f>LOOKUP(J$3:J$350,'TABLE DE VALEURS'!$A$1:$B$132)</f>
        <v>0</v>
      </c>
      <c r="L234" s="64"/>
      <c r="M234" s="55" t="s">
        <v>43</v>
      </c>
      <c r="N234" s="53">
        <f>LOOKUP(M$3:M$350,'TABLE DE VALEURS'!$A$1:$B$132)</f>
        <v>0</v>
      </c>
      <c r="O234" s="69"/>
      <c r="P234" s="55" t="s">
        <v>43</v>
      </c>
      <c r="Q234" s="57">
        <f>LOOKUP(P$3:P$350,'TABLE DE VALEURS'!$A$1:$B$132)</f>
        <v>0</v>
      </c>
      <c r="R234" s="58">
        <f t="shared" si="7"/>
        <v>0</v>
      </c>
      <c r="S234" s="90">
        <f t="shared" si="8"/>
        <v>7</v>
      </c>
    </row>
    <row r="235" spans="1:19" x14ac:dyDescent="0.3">
      <c r="A235" s="64"/>
      <c r="B235" s="65"/>
      <c r="C235" s="65"/>
      <c r="D235" s="65"/>
      <c r="E235" s="68"/>
      <c r="F235" s="64"/>
      <c r="G235" s="55" t="s">
        <v>43</v>
      </c>
      <c r="H235" s="53">
        <f>LOOKUP(G$3:G$350,'TABLE DE VALEURS'!$A$1:$B$132)</f>
        <v>0</v>
      </c>
      <c r="I235" s="64"/>
      <c r="J235" s="55" t="s">
        <v>43</v>
      </c>
      <c r="K235" s="53">
        <f>LOOKUP(J$3:J$350,'TABLE DE VALEURS'!$A$1:$B$132)</f>
        <v>0</v>
      </c>
      <c r="L235" s="64"/>
      <c r="M235" s="55" t="s">
        <v>43</v>
      </c>
      <c r="N235" s="53">
        <f>LOOKUP(M$3:M$350,'TABLE DE VALEURS'!$A$1:$B$132)</f>
        <v>0</v>
      </c>
      <c r="O235" s="69"/>
      <c r="P235" s="55" t="s">
        <v>43</v>
      </c>
      <c r="Q235" s="57">
        <f>LOOKUP(P$3:P$350,'TABLE DE VALEURS'!$A$1:$B$132)</f>
        <v>0</v>
      </c>
      <c r="R235" s="58">
        <f t="shared" si="7"/>
        <v>0</v>
      </c>
      <c r="S235" s="90">
        <f t="shared" si="8"/>
        <v>7</v>
      </c>
    </row>
    <row r="236" spans="1:19" x14ac:dyDescent="0.3">
      <c r="A236" s="64"/>
      <c r="B236" s="65"/>
      <c r="C236" s="65"/>
      <c r="D236" s="65"/>
      <c r="E236" s="68"/>
      <c r="F236" s="64"/>
      <c r="G236" s="55" t="s">
        <v>43</v>
      </c>
      <c r="H236" s="53">
        <f>LOOKUP(G$3:G$350,'TABLE DE VALEURS'!$A$1:$B$132)</f>
        <v>0</v>
      </c>
      <c r="I236" s="64"/>
      <c r="J236" s="55" t="s">
        <v>43</v>
      </c>
      <c r="K236" s="53">
        <f>LOOKUP(J$3:J$350,'TABLE DE VALEURS'!$A$1:$B$132)</f>
        <v>0</v>
      </c>
      <c r="L236" s="64"/>
      <c r="M236" s="55" t="s">
        <v>43</v>
      </c>
      <c r="N236" s="53">
        <f>LOOKUP(M$3:M$350,'TABLE DE VALEURS'!$A$1:$B$132)</f>
        <v>0</v>
      </c>
      <c r="O236" s="69"/>
      <c r="P236" s="55" t="s">
        <v>43</v>
      </c>
      <c r="Q236" s="57">
        <f>LOOKUP(P$3:P$350,'TABLE DE VALEURS'!$A$1:$B$132)</f>
        <v>0</v>
      </c>
      <c r="R236" s="58">
        <f t="shared" si="7"/>
        <v>0</v>
      </c>
      <c r="S236" s="90">
        <f t="shared" si="8"/>
        <v>7</v>
      </c>
    </row>
    <row r="237" spans="1:19" x14ac:dyDescent="0.3">
      <c r="A237" s="64"/>
      <c r="B237" s="65"/>
      <c r="C237" s="65"/>
      <c r="D237" s="65"/>
      <c r="E237" s="68"/>
      <c r="F237" s="64"/>
      <c r="G237" s="55" t="s">
        <v>43</v>
      </c>
      <c r="H237" s="53">
        <f>LOOKUP(G$3:G$350,'TABLE DE VALEURS'!$A$1:$B$132)</f>
        <v>0</v>
      </c>
      <c r="I237" s="64"/>
      <c r="J237" s="55" t="s">
        <v>43</v>
      </c>
      <c r="K237" s="53">
        <f>LOOKUP(J$3:J$350,'TABLE DE VALEURS'!$A$1:$B$132)</f>
        <v>0</v>
      </c>
      <c r="L237" s="64"/>
      <c r="M237" s="55" t="s">
        <v>43</v>
      </c>
      <c r="N237" s="53">
        <f>LOOKUP(M$3:M$350,'TABLE DE VALEURS'!$A$1:$B$132)</f>
        <v>0</v>
      </c>
      <c r="O237" s="69"/>
      <c r="P237" s="55" t="s">
        <v>43</v>
      </c>
      <c r="Q237" s="57">
        <f>LOOKUP(P$3:P$350,'TABLE DE VALEURS'!$A$1:$B$132)</f>
        <v>0</v>
      </c>
      <c r="R237" s="58">
        <f t="shared" si="7"/>
        <v>0</v>
      </c>
      <c r="S237" s="90">
        <f t="shared" si="8"/>
        <v>7</v>
      </c>
    </row>
    <row r="238" spans="1:19" x14ac:dyDescent="0.3">
      <c r="A238" s="64"/>
      <c r="B238" s="65"/>
      <c r="C238" s="65"/>
      <c r="D238" s="65"/>
      <c r="E238" s="68"/>
      <c r="F238" s="64"/>
      <c r="G238" s="55" t="s">
        <v>43</v>
      </c>
      <c r="H238" s="53">
        <f>LOOKUP(G$3:G$350,'TABLE DE VALEURS'!$A$1:$B$132)</f>
        <v>0</v>
      </c>
      <c r="I238" s="64"/>
      <c r="J238" s="55" t="s">
        <v>43</v>
      </c>
      <c r="K238" s="53">
        <f>LOOKUP(J$3:J$350,'TABLE DE VALEURS'!$A$1:$B$132)</f>
        <v>0</v>
      </c>
      <c r="L238" s="64"/>
      <c r="M238" s="55" t="s">
        <v>43</v>
      </c>
      <c r="N238" s="53">
        <f>LOOKUP(M$3:M$350,'TABLE DE VALEURS'!$A$1:$B$132)</f>
        <v>0</v>
      </c>
      <c r="O238" s="69"/>
      <c r="P238" s="55" t="s">
        <v>43</v>
      </c>
      <c r="Q238" s="57">
        <f>LOOKUP(P$3:P$350,'TABLE DE VALEURS'!$A$1:$B$132)</f>
        <v>0</v>
      </c>
      <c r="R238" s="58">
        <f t="shared" si="7"/>
        <v>0</v>
      </c>
      <c r="S238" s="90">
        <f t="shared" si="8"/>
        <v>7</v>
      </c>
    </row>
    <row r="239" spans="1:19" x14ac:dyDescent="0.3">
      <c r="A239" s="64"/>
      <c r="B239" s="65"/>
      <c r="C239" s="65"/>
      <c r="D239" s="65"/>
      <c r="E239" s="68"/>
      <c r="F239" s="64"/>
      <c r="G239" s="55" t="s">
        <v>43</v>
      </c>
      <c r="H239" s="53">
        <f>LOOKUP(G$3:G$350,'TABLE DE VALEURS'!$A$1:$B$132)</f>
        <v>0</v>
      </c>
      <c r="I239" s="64"/>
      <c r="J239" s="55" t="s">
        <v>43</v>
      </c>
      <c r="K239" s="53">
        <f>LOOKUP(J$3:J$350,'TABLE DE VALEURS'!$A$1:$B$132)</f>
        <v>0</v>
      </c>
      <c r="L239" s="64"/>
      <c r="M239" s="55" t="s">
        <v>43</v>
      </c>
      <c r="N239" s="53">
        <f>LOOKUP(M$3:M$350,'TABLE DE VALEURS'!$A$1:$B$132)</f>
        <v>0</v>
      </c>
      <c r="O239" s="69"/>
      <c r="P239" s="55" t="s">
        <v>43</v>
      </c>
      <c r="Q239" s="57">
        <f>LOOKUP(P$3:P$350,'TABLE DE VALEURS'!$A$1:$B$132)</f>
        <v>0</v>
      </c>
      <c r="R239" s="58">
        <f t="shared" si="7"/>
        <v>0</v>
      </c>
      <c r="S239" s="90">
        <f t="shared" si="8"/>
        <v>7</v>
      </c>
    </row>
    <row r="240" spans="1:19" x14ac:dyDescent="0.3">
      <c r="A240" s="64"/>
      <c r="B240" s="65"/>
      <c r="C240" s="65"/>
      <c r="D240" s="65"/>
      <c r="E240" s="68"/>
      <c r="F240" s="64"/>
      <c r="G240" s="55" t="s">
        <v>43</v>
      </c>
      <c r="H240" s="53">
        <f>LOOKUP(G$3:G$350,'TABLE DE VALEURS'!$A$1:$B$132)</f>
        <v>0</v>
      </c>
      <c r="I240" s="64"/>
      <c r="J240" s="55" t="s">
        <v>43</v>
      </c>
      <c r="K240" s="53">
        <f>LOOKUP(J$3:J$350,'TABLE DE VALEURS'!$A$1:$B$132)</f>
        <v>0</v>
      </c>
      <c r="L240" s="64"/>
      <c r="M240" s="55" t="s">
        <v>43</v>
      </c>
      <c r="N240" s="53">
        <f>LOOKUP(M$3:M$350,'TABLE DE VALEURS'!$A$1:$B$132)</f>
        <v>0</v>
      </c>
      <c r="O240" s="69"/>
      <c r="P240" s="55" t="s">
        <v>43</v>
      </c>
      <c r="Q240" s="57">
        <f>LOOKUP(P$3:P$350,'TABLE DE VALEURS'!$A$1:$B$132)</f>
        <v>0</v>
      </c>
      <c r="R240" s="58">
        <f t="shared" si="7"/>
        <v>0</v>
      </c>
      <c r="S240" s="90">
        <f t="shared" si="8"/>
        <v>7</v>
      </c>
    </row>
    <row r="241" spans="1:19" x14ac:dyDescent="0.3">
      <c r="A241" s="64"/>
      <c r="B241" s="65"/>
      <c r="C241" s="65"/>
      <c r="D241" s="65"/>
      <c r="E241" s="68"/>
      <c r="F241" s="64"/>
      <c r="G241" s="55" t="s">
        <v>43</v>
      </c>
      <c r="H241" s="53">
        <f>LOOKUP(G$3:G$350,'TABLE DE VALEURS'!$A$1:$B$132)</f>
        <v>0</v>
      </c>
      <c r="I241" s="64"/>
      <c r="J241" s="55" t="s">
        <v>43</v>
      </c>
      <c r="K241" s="53">
        <f>LOOKUP(J$3:J$350,'TABLE DE VALEURS'!$A$1:$B$132)</f>
        <v>0</v>
      </c>
      <c r="L241" s="64"/>
      <c r="M241" s="55" t="s">
        <v>43</v>
      </c>
      <c r="N241" s="53">
        <f>LOOKUP(M$3:M$350,'TABLE DE VALEURS'!$A$1:$B$132)</f>
        <v>0</v>
      </c>
      <c r="O241" s="69"/>
      <c r="P241" s="55" t="s">
        <v>43</v>
      </c>
      <c r="Q241" s="57">
        <f>LOOKUP(P$3:P$350,'TABLE DE VALEURS'!$A$1:$B$132)</f>
        <v>0</v>
      </c>
      <c r="R241" s="58">
        <f t="shared" si="7"/>
        <v>0</v>
      </c>
      <c r="S241" s="90">
        <f t="shared" si="8"/>
        <v>7</v>
      </c>
    </row>
    <row r="242" spans="1:19" x14ac:dyDescent="0.3">
      <c r="A242" s="64"/>
      <c r="B242" s="65"/>
      <c r="C242" s="65"/>
      <c r="D242" s="65"/>
      <c r="E242" s="68"/>
      <c r="F242" s="64"/>
      <c r="G242" s="55" t="s">
        <v>43</v>
      </c>
      <c r="H242" s="53">
        <f>LOOKUP(G$3:G$350,'TABLE DE VALEURS'!$A$1:$B$132)</f>
        <v>0</v>
      </c>
      <c r="I242" s="64"/>
      <c r="J242" s="55" t="s">
        <v>43</v>
      </c>
      <c r="K242" s="53">
        <f>LOOKUP(J$3:J$350,'TABLE DE VALEURS'!$A$1:$B$132)</f>
        <v>0</v>
      </c>
      <c r="L242" s="64"/>
      <c r="M242" s="55" t="s">
        <v>43</v>
      </c>
      <c r="N242" s="53">
        <f>LOOKUP(M$3:M$350,'TABLE DE VALEURS'!$A$1:$B$132)</f>
        <v>0</v>
      </c>
      <c r="O242" s="69"/>
      <c r="P242" s="55" t="s">
        <v>43</v>
      </c>
      <c r="Q242" s="57">
        <f>LOOKUP(P$3:P$350,'TABLE DE VALEURS'!$A$1:$B$132)</f>
        <v>0</v>
      </c>
      <c r="R242" s="58">
        <f t="shared" si="7"/>
        <v>0</v>
      </c>
      <c r="S242" s="90">
        <f t="shared" si="8"/>
        <v>7</v>
      </c>
    </row>
    <row r="243" spans="1:19" x14ac:dyDescent="0.3">
      <c r="A243" s="64"/>
      <c r="B243" s="65"/>
      <c r="C243" s="65"/>
      <c r="D243" s="65"/>
      <c r="E243" s="68"/>
      <c r="F243" s="64"/>
      <c r="G243" s="55" t="s">
        <v>43</v>
      </c>
      <c r="H243" s="53">
        <f>LOOKUP(G$3:G$350,'TABLE DE VALEURS'!$A$1:$B$132)</f>
        <v>0</v>
      </c>
      <c r="I243" s="64"/>
      <c r="J243" s="55" t="s">
        <v>43</v>
      </c>
      <c r="K243" s="53">
        <f>LOOKUP(J$3:J$350,'TABLE DE VALEURS'!$A$1:$B$132)</f>
        <v>0</v>
      </c>
      <c r="L243" s="64"/>
      <c r="M243" s="55" t="s">
        <v>43</v>
      </c>
      <c r="N243" s="53">
        <f>LOOKUP(M$3:M$350,'TABLE DE VALEURS'!$A$1:$B$132)</f>
        <v>0</v>
      </c>
      <c r="O243" s="69"/>
      <c r="P243" s="55" t="s">
        <v>43</v>
      </c>
      <c r="Q243" s="57">
        <f>LOOKUP(P$3:P$350,'TABLE DE VALEURS'!$A$1:$B$132)</f>
        <v>0</v>
      </c>
      <c r="R243" s="58">
        <f t="shared" si="7"/>
        <v>0</v>
      </c>
      <c r="S243" s="90">
        <f t="shared" si="8"/>
        <v>7</v>
      </c>
    </row>
    <row r="244" spans="1:19" x14ac:dyDescent="0.3">
      <c r="A244" s="64"/>
      <c r="B244" s="65"/>
      <c r="C244" s="65"/>
      <c r="D244" s="65"/>
      <c r="E244" s="68"/>
      <c r="F244" s="64"/>
      <c r="G244" s="55" t="s">
        <v>43</v>
      </c>
      <c r="H244" s="53">
        <f>LOOKUP(G$3:G$350,'TABLE DE VALEURS'!$A$1:$B$132)</f>
        <v>0</v>
      </c>
      <c r="I244" s="64"/>
      <c r="J244" s="55" t="s">
        <v>43</v>
      </c>
      <c r="K244" s="53">
        <f>LOOKUP(J$3:J$350,'TABLE DE VALEURS'!$A$1:$B$132)</f>
        <v>0</v>
      </c>
      <c r="L244" s="64"/>
      <c r="M244" s="55" t="s">
        <v>43</v>
      </c>
      <c r="N244" s="53">
        <f>LOOKUP(M$3:M$350,'TABLE DE VALEURS'!$A$1:$B$132)</f>
        <v>0</v>
      </c>
      <c r="O244" s="69"/>
      <c r="P244" s="55" t="s">
        <v>43</v>
      </c>
      <c r="Q244" s="57">
        <f>LOOKUP(P$3:P$350,'TABLE DE VALEURS'!$A$1:$B$132)</f>
        <v>0</v>
      </c>
      <c r="R244" s="58">
        <f t="shared" si="7"/>
        <v>0</v>
      </c>
      <c r="S244" s="90">
        <f t="shared" si="8"/>
        <v>7</v>
      </c>
    </row>
    <row r="245" spans="1:19" x14ac:dyDescent="0.3">
      <c r="A245" s="64"/>
      <c r="B245" s="65"/>
      <c r="C245" s="65"/>
      <c r="D245" s="65"/>
      <c r="E245" s="68"/>
      <c r="F245" s="64"/>
      <c r="G245" s="55" t="s">
        <v>43</v>
      </c>
      <c r="H245" s="53">
        <f>LOOKUP(G$3:G$350,'TABLE DE VALEURS'!$A$1:$B$132)</f>
        <v>0</v>
      </c>
      <c r="I245" s="64"/>
      <c r="J245" s="55" t="s">
        <v>43</v>
      </c>
      <c r="K245" s="53">
        <f>LOOKUP(J$3:J$350,'TABLE DE VALEURS'!$A$1:$B$132)</f>
        <v>0</v>
      </c>
      <c r="L245" s="64"/>
      <c r="M245" s="55" t="s">
        <v>43</v>
      </c>
      <c r="N245" s="53">
        <f>LOOKUP(M$3:M$350,'TABLE DE VALEURS'!$A$1:$B$132)</f>
        <v>0</v>
      </c>
      <c r="O245" s="69"/>
      <c r="P245" s="55" t="s">
        <v>43</v>
      </c>
      <c r="Q245" s="57">
        <f>LOOKUP(P$3:P$350,'TABLE DE VALEURS'!$A$1:$B$132)</f>
        <v>0</v>
      </c>
      <c r="R245" s="58">
        <f t="shared" si="7"/>
        <v>0</v>
      </c>
      <c r="S245" s="90">
        <f t="shared" si="8"/>
        <v>7</v>
      </c>
    </row>
    <row r="246" spans="1:19" x14ac:dyDescent="0.3">
      <c r="A246" s="64"/>
      <c r="B246" s="65"/>
      <c r="C246" s="65"/>
      <c r="D246" s="65"/>
      <c r="E246" s="68"/>
      <c r="F246" s="64"/>
      <c r="G246" s="55" t="s">
        <v>43</v>
      </c>
      <c r="H246" s="53">
        <f>LOOKUP(G$3:G$350,'TABLE DE VALEURS'!$A$1:$B$132)</f>
        <v>0</v>
      </c>
      <c r="I246" s="64"/>
      <c r="J246" s="55" t="s">
        <v>43</v>
      </c>
      <c r="K246" s="53">
        <f>LOOKUP(J$3:J$350,'TABLE DE VALEURS'!$A$1:$B$132)</f>
        <v>0</v>
      </c>
      <c r="L246" s="64"/>
      <c r="M246" s="55" t="s">
        <v>43</v>
      </c>
      <c r="N246" s="53">
        <f>LOOKUP(M$3:M$350,'TABLE DE VALEURS'!$A$1:$B$132)</f>
        <v>0</v>
      </c>
      <c r="O246" s="69"/>
      <c r="P246" s="55" t="s">
        <v>43</v>
      </c>
      <c r="Q246" s="57">
        <f>LOOKUP(P$3:P$350,'TABLE DE VALEURS'!$A$1:$B$132)</f>
        <v>0</v>
      </c>
      <c r="R246" s="58">
        <f t="shared" si="7"/>
        <v>0</v>
      </c>
      <c r="S246" s="90">
        <f t="shared" si="8"/>
        <v>7</v>
      </c>
    </row>
    <row r="247" spans="1:19" x14ac:dyDescent="0.3">
      <c r="A247" s="64"/>
      <c r="B247" s="65"/>
      <c r="C247" s="65"/>
      <c r="D247" s="65"/>
      <c r="E247" s="68"/>
      <c r="F247" s="64"/>
      <c r="G247" s="55" t="s">
        <v>43</v>
      </c>
      <c r="H247" s="53">
        <f>LOOKUP(G$3:G$350,'TABLE DE VALEURS'!$A$1:$B$132)</f>
        <v>0</v>
      </c>
      <c r="I247" s="64"/>
      <c r="J247" s="55" t="s">
        <v>43</v>
      </c>
      <c r="K247" s="53">
        <f>LOOKUP(J$3:J$350,'TABLE DE VALEURS'!$A$1:$B$132)</f>
        <v>0</v>
      </c>
      <c r="L247" s="64"/>
      <c r="M247" s="55" t="s">
        <v>43</v>
      </c>
      <c r="N247" s="53">
        <f>LOOKUP(M$3:M$350,'TABLE DE VALEURS'!$A$1:$B$132)</f>
        <v>0</v>
      </c>
      <c r="O247" s="69"/>
      <c r="P247" s="55" t="s">
        <v>43</v>
      </c>
      <c r="Q247" s="57">
        <f>LOOKUP(P$3:P$350,'TABLE DE VALEURS'!$A$1:$B$132)</f>
        <v>0</v>
      </c>
      <c r="R247" s="58">
        <f t="shared" si="7"/>
        <v>0</v>
      </c>
      <c r="S247" s="90">
        <f t="shared" si="8"/>
        <v>7</v>
      </c>
    </row>
    <row r="248" spans="1:19" x14ac:dyDescent="0.3">
      <c r="A248" s="64"/>
      <c r="B248" s="65"/>
      <c r="C248" s="65"/>
      <c r="D248" s="65"/>
      <c r="E248" s="68"/>
      <c r="F248" s="64"/>
      <c r="G248" s="55" t="s">
        <v>43</v>
      </c>
      <c r="H248" s="53">
        <f>LOOKUP(G$3:G$350,'TABLE DE VALEURS'!$A$1:$B$132)</f>
        <v>0</v>
      </c>
      <c r="I248" s="64"/>
      <c r="J248" s="55" t="s">
        <v>43</v>
      </c>
      <c r="K248" s="53">
        <f>LOOKUP(J$3:J$350,'TABLE DE VALEURS'!$A$1:$B$132)</f>
        <v>0</v>
      </c>
      <c r="L248" s="64"/>
      <c r="M248" s="55" t="s">
        <v>43</v>
      </c>
      <c r="N248" s="53">
        <f>LOOKUP(M$3:M$350,'TABLE DE VALEURS'!$A$1:$B$132)</f>
        <v>0</v>
      </c>
      <c r="O248" s="69"/>
      <c r="P248" s="55" t="s">
        <v>43</v>
      </c>
      <c r="Q248" s="57">
        <f>LOOKUP(P$3:P$350,'TABLE DE VALEURS'!$A$1:$B$132)</f>
        <v>0</v>
      </c>
      <c r="R248" s="58">
        <f t="shared" si="7"/>
        <v>0</v>
      </c>
      <c r="S248" s="90">
        <f t="shared" si="8"/>
        <v>7</v>
      </c>
    </row>
    <row r="249" spans="1:19" x14ac:dyDescent="0.3">
      <c r="A249" s="64"/>
      <c r="B249" s="65"/>
      <c r="C249" s="65"/>
      <c r="D249" s="65"/>
      <c r="E249" s="68"/>
      <c r="F249" s="64"/>
      <c r="G249" s="55" t="s">
        <v>43</v>
      </c>
      <c r="H249" s="53">
        <f>LOOKUP(G$3:G$350,'TABLE DE VALEURS'!$A$1:$B$132)</f>
        <v>0</v>
      </c>
      <c r="I249" s="64"/>
      <c r="J249" s="55" t="s">
        <v>43</v>
      </c>
      <c r="K249" s="53">
        <f>LOOKUP(J$3:J$350,'TABLE DE VALEURS'!$A$1:$B$132)</f>
        <v>0</v>
      </c>
      <c r="L249" s="64"/>
      <c r="M249" s="55" t="s">
        <v>43</v>
      </c>
      <c r="N249" s="53">
        <f>LOOKUP(M$3:M$350,'TABLE DE VALEURS'!$A$1:$B$132)</f>
        <v>0</v>
      </c>
      <c r="O249" s="69"/>
      <c r="P249" s="55" t="s">
        <v>43</v>
      </c>
      <c r="Q249" s="57">
        <f>LOOKUP(P$3:P$350,'TABLE DE VALEURS'!$A$1:$B$132)</f>
        <v>0</v>
      </c>
      <c r="R249" s="58">
        <f t="shared" si="7"/>
        <v>0</v>
      </c>
      <c r="S249" s="90">
        <f t="shared" si="8"/>
        <v>7</v>
      </c>
    </row>
    <row r="250" spans="1:19" x14ac:dyDescent="0.3">
      <c r="A250" s="64"/>
      <c r="B250" s="65"/>
      <c r="C250" s="65"/>
      <c r="D250" s="65"/>
      <c r="E250" s="68"/>
      <c r="F250" s="64"/>
      <c r="G250" s="55" t="s">
        <v>43</v>
      </c>
      <c r="H250" s="53">
        <f>LOOKUP(G$3:G$350,'TABLE DE VALEURS'!$A$1:$B$132)</f>
        <v>0</v>
      </c>
      <c r="I250" s="64"/>
      <c r="J250" s="55" t="s">
        <v>43</v>
      </c>
      <c r="K250" s="53">
        <f>LOOKUP(J$3:J$350,'TABLE DE VALEURS'!$A$1:$B$132)</f>
        <v>0</v>
      </c>
      <c r="L250" s="64"/>
      <c r="M250" s="55" t="s">
        <v>43</v>
      </c>
      <c r="N250" s="53">
        <f>LOOKUP(M$3:M$350,'TABLE DE VALEURS'!$A$1:$B$132)</f>
        <v>0</v>
      </c>
      <c r="O250" s="69"/>
      <c r="P250" s="55" t="s">
        <v>43</v>
      </c>
      <c r="Q250" s="57">
        <f>LOOKUP(P$3:P$350,'TABLE DE VALEURS'!$A$1:$B$132)</f>
        <v>0</v>
      </c>
      <c r="R250" s="58">
        <f t="shared" si="7"/>
        <v>0</v>
      </c>
      <c r="S250" s="90">
        <f t="shared" si="8"/>
        <v>7</v>
      </c>
    </row>
    <row r="251" spans="1:19" x14ac:dyDescent="0.3">
      <c r="A251" s="64"/>
      <c r="B251" s="65"/>
      <c r="C251" s="65"/>
      <c r="D251" s="65"/>
      <c r="E251" s="68"/>
      <c r="F251" s="64"/>
      <c r="G251" s="55" t="s">
        <v>43</v>
      </c>
      <c r="H251" s="53">
        <f>LOOKUP(G$3:G$350,'TABLE DE VALEURS'!$A$1:$B$132)</f>
        <v>0</v>
      </c>
      <c r="I251" s="64"/>
      <c r="J251" s="55" t="s">
        <v>43</v>
      </c>
      <c r="K251" s="53">
        <f>LOOKUP(J$3:J$350,'TABLE DE VALEURS'!$A$1:$B$132)</f>
        <v>0</v>
      </c>
      <c r="L251" s="64"/>
      <c r="M251" s="55" t="s">
        <v>43</v>
      </c>
      <c r="N251" s="53">
        <f>LOOKUP(M$3:M$350,'TABLE DE VALEURS'!$A$1:$B$132)</f>
        <v>0</v>
      </c>
      <c r="O251" s="69"/>
      <c r="P251" s="55" t="s">
        <v>43</v>
      </c>
      <c r="Q251" s="57">
        <f>LOOKUP(P$3:P$350,'TABLE DE VALEURS'!$A$1:$B$132)</f>
        <v>0</v>
      </c>
      <c r="R251" s="58">
        <f t="shared" si="7"/>
        <v>0</v>
      </c>
      <c r="S251" s="90">
        <f t="shared" si="8"/>
        <v>7</v>
      </c>
    </row>
    <row r="252" spans="1:19" x14ac:dyDescent="0.3">
      <c r="A252" s="64"/>
      <c r="B252" s="65"/>
      <c r="C252" s="65"/>
      <c r="D252" s="65"/>
      <c r="E252" s="68"/>
      <c r="F252" s="64"/>
      <c r="G252" s="55" t="s">
        <v>43</v>
      </c>
      <c r="H252" s="53">
        <f>LOOKUP(G$3:G$350,'TABLE DE VALEURS'!$A$1:$B$132)</f>
        <v>0</v>
      </c>
      <c r="I252" s="64"/>
      <c r="J252" s="55" t="s">
        <v>43</v>
      </c>
      <c r="K252" s="53">
        <f>LOOKUP(J$3:J$350,'TABLE DE VALEURS'!$A$1:$B$132)</f>
        <v>0</v>
      </c>
      <c r="L252" s="64"/>
      <c r="M252" s="55" t="s">
        <v>43</v>
      </c>
      <c r="N252" s="53">
        <f>LOOKUP(M$3:M$350,'TABLE DE VALEURS'!$A$1:$B$132)</f>
        <v>0</v>
      </c>
      <c r="O252" s="69"/>
      <c r="P252" s="55" t="s">
        <v>43</v>
      </c>
      <c r="Q252" s="57">
        <f>LOOKUP(P$3:P$350,'TABLE DE VALEURS'!$A$1:$B$132)</f>
        <v>0</v>
      </c>
      <c r="R252" s="58">
        <f t="shared" si="7"/>
        <v>0</v>
      </c>
      <c r="S252" s="90">
        <f t="shared" si="8"/>
        <v>7</v>
      </c>
    </row>
    <row r="253" spans="1:19" x14ac:dyDescent="0.3">
      <c r="A253" s="64"/>
      <c r="B253" s="65"/>
      <c r="C253" s="65"/>
      <c r="D253" s="65"/>
      <c r="E253" s="68"/>
      <c r="F253" s="64"/>
      <c r="G253" s="55" t="s">
        <v>43</v>
      </c>
      <c r="H253" s="53">
        <f>LOOKUP(G$3:G$350,'TABLE DE VALEURS'!$A$1:$B$132)</f>
        <v>0</v>
      </c>
      <c r="I253" s="64"/>
      <c r="J253" s="55" t="s">
        <v>43</v>
      </c>
      <c r="K253" s="53">
        <f>LOOKUP(J$3:J$350,'TABLE DE VALEURS'!$A$1:$B$132)</f>
        <v>0</v>
      </c>
      <c r="L253" s="64"/>
      <c r="M253" s="55" t="s">
        <v>43</v>
      </c>
      <c r="N253" s="53">
        <f>LOOKUP(M$3:M$350,'TABLE DE VALEURS'!$A$1:$B$132)</f>
        <v>0</v>
      </c>
      <c r="O253" s="69"/>
      <c r="P253" s="55" t="s">
        <v>43</v>
      </c>
      <c r="Q253" s="57">
        <f>LOOKUP(P$3:P$350,'TABLE DE VALEURS'!$A$1:$B$132)</f>
        <v>0</v>
      </c>
      <c r="R253" s="58">
        <f t="shared" si="7"/>
        <v>0</v>
      </c>
      <c r="S253" s="90">
        <f t="shared" si="8"/>
        <v>7</v>
      </c>
    </row>
    <row r="254" spans="1:19" x14ac:dyDescent="0.3">
      <c r="A254" s="64"/>
      <c r="B254" s="65"/>
      <c r="C254" s="65"/>
      <c r="D254" s="65"/>
      <c r="E254" s="68"/>
      <c r="F254" s="64"/>
      <c r="G254" s="55" t="s">
        <v>43</v>
      </c>
      <c r="H254" s="53">
        <f>LOOKUP(G$3:G$350,'TABLE DE VALEURS'!$A$1:$B$132)</f>
        <v>0</v>
      </c>
      <c r="I254" s="64"/>
      <c r="J254" s="55" t="s">
        <v>43</v>
      </c>
      <c r="K254" s="53">
        <f>LOOKUP(J$3:J$350,'TABLE DE VALEURS'!$A$1:$B$132)</f>
        <v>0</v>
      </c>
      <c r="L254" s="64"/>
      <c r="M254" s="55" t="s">
        <v>43</v>
      </c>
      <c r="N254" s="53">
        <f>LOOKUP(M$3:M$350,'TABLE DE VALEURS'!$A$1:$B$132)</f>
        <v>0</v>
      </c>
      <c r="O254" s="69"/>
      <c r="P254" s="55" t="s">
        <v>43</v>
      </c>
      <c r="Q254" s="57">
        <f>LOOKUP(P$3:P$350,'TABLE DE VALEURS'!$A$1:$B$132)</f>
        <v>0</v>
      </c>
      <c r="R254" s="58">
        <f t="shared" si="7"/>
        <v>0</v>
      </c>
      <c r="S254" s="90">
        <f t="shared" si="8"/>
        <v>7</v>
      </c>
    </row>
    <row r="255" spans="1:19" x14ac:dyDescent="0.3">
      <c r="A255" s="64"/>
      <c r="B255" s="65"/>
      <c r="C255" s="65"/>
      <c r="D255" s="65"/>
      <c r="E255" s="68"/>
      <c r="F255" s="64"/>
      <c r="G255" s="55" t="s">
        <v>43</v>
      </c>
      <c r="H255" s="53">
        <f>LOOKUP(G$3:G$350,'TABLE DE VALEURS'!$A$1:$B$132)</f>
        <v>0</v>
      </c>
      <c r="I255" s="64"/>
      <c r="J255" s="55" t="s">
        <v>43</v>
      </c>
      <c r="K255" s="53">
        <f>LOOKUP(J$3:J$350,'TABLE DE VALEURS'!$A$1:$B$132)</f>
        <v>0</v>
      </c>
      <c r="L255" s="64"/>
      <c r="M255" s="55" t="s">
        <v>43</v>
      </c>
      <c r="N255" s="53">
        <f>LOOKUP(M$3:M$350,'TABLE DE VALEURS'!$A$1:$B$132)</f>
        <v>0</v>
      </c>
      <c r="O255" s="69"/>
      <c r="P255" s="55" t="s">
        <v>43</v>
      </c>
      <c r="Q255" s="57">
        <f>LOOKUP(P$3:P$350,'TABLE DE VALEURS'!$A$1:$B$132)</f>
        <v>0</v>
      </c>
      <c r="R255" s="58">
        <f t="shared" si="7"/>
        <v>0</v>
      </c>
      <c r="S255" s="90">
        <f t="shared" si="8"/>
        <v>7</v>
      </c>
    </row>
    <row r="256" spans="1:19" x14ac:dyDescent="0.3">
      <c r="A256" s="64"/>
      <c r="B256" s="65"/>
      <c r="C256" s="65"/>
      <c r="D256" s="65"/>
      <c r="E256" s="68"/>
      <c r="F256" s="64"/>
      <c r="G256" s="55" t="s">
        <v>43</v>
      </c>
      <c r="H256" s="53">
        <f>LOOKUP(G$3:G$350,'TABLE DE VALEURS'!$A$1:$B$132)</f>
        <v>0</v>
      </c>
      <c r="I256" s="64"/>
      <c r="J256" s="55" t="s">
        <v>43</v>
      </c>
      <c r="K256" s="53">
        <f>LOOKUP(J$3:J$350,'TABLE DE VALEURS'!$A$1:$B$132)</f>
        <v>0</v>
      </c>
      <c r="L256" s="64"/>
      <c r="M256" s="55" t="s">
        <v>43</v>
      </c>
      <c r="N256" s="53">
        <f>LOOKUP(M$3:M$350,'TABLE DE VALEURS'!$A$1:$B$132)</f>
        <v>0</v>
      </c>
      <c r="O256" s="69"/>
      <c r="P256" s="55" t="s">
        <v>43</v>
      </c>
      <c r="Q256" s="57">
        <f>LOOKUP(P$3:P$350,'TABLE DE VALEURS'!$A$1:$B$132)</f>
        <v>0</v>
      </c>
      <c r="R256" s="58">
        <f t="shared" si="7"/>
        <v>0</v>
      </c>
      <c r="S256" s="90">
        <f t="shared" si="8"/>
        <v>7</v>
      </c>
    </row>
    <row r="257" spans="1:19" x14ac:dyDescent="0.3">
      <c r="A257" s="64"/>
      <c r="B257" s="65"/>
      <c r="C257" s="65"/>
      <c r="D257" s="65"/>
      <c r="E257" s="68"/>
      <c r="F257" s="64"/>
      <c r="G257" s="55" t="s">
        <v>43</v>
      </c>
      <c r="H257" s="53">
        <f>LOOKUP(G$3:G$350,'TABLE DE VALEURS'!$A$1:$B$132)</f>
        <v>0</v>
      </c>
      <c r="I257" s="64"/>
      <c r="J257" s="55" t="s">
        <v>43</v>
      </c>
      <c r="K257" s="53">
        <f>LOOKUP(J$3:J$350,'TABLE DE VALEURS'!$A$1:$B$132)</f>
        <v>0</v>
      </c>
      <c r="L257" s="64"/>
      <c r="M257" s="55" t="s">
        <v>43</v>
      </c>
      <c r="N257" s="53">
        <f>LOOKUP(M$3:M$350,'TABLE DE VALEURS'!$A$1:$B$132)</f>
        <v>0</v>
      </c>
      <c r="O257" s="69"/>
      <c r="P257" s="55" t="s">
        <v>43</v>
      </c>
      <c r="Q257" s="57">
        <f>LOOKUP(P$3:P$350,'TABLE DE VALEURS'!$A$1:$B$132)</f>
        <v>0</v>
      </c>
      <c r="R257" s="58">
        <f t="shared" si="7"/>
        <v>0</v>
      </c>
      <c r="S257" s="90">
        <f t="shared" si="8"/>
        <v>7</v>
      </c>
    </row>
    <row r="258" spans="1:19" x14ac:dyDescent="0.3">
      <c r="A258" s="64"/>
      <c r="B258" s="65"/>
      <c r="C258" s="65"/>
      <c r="D258" s="65"/>
      <c r="E258" s="68"/>
      <c r="F258" s="64"/>
      <c r="G258" s="55" t="s">
        <v>43</v>
      </c>
      <c r="H258" s="53">
        <f>LOOKUP(G$3:G$350,'TABLE DE VALEURS'!$A$1:$B$132)</f>
        <v>0</v>
      </c>
      <c r="I258" s="64"/>
      <c r="J258" s="55" t="s">
        <v>43</v>
      </c>
      <c r="K258" s="53">
        <f>LOOKUP(J$3:J$350,'TABLE DE VALEURS'!$A$1:$B$132)</f>
        <v>0</v>
      </c>
      <c r="L258" s="64"/>
      <c r="M258" s="55" t="s">
        <v>43</v>
      </c>
      <c r="N258" s="53">
        <f>LOOKUP(M$3:M$350,'TABLE DE VALEURS'!$A$1:$B$132)</f>
        <v>0</v>
      </c>
      <c r="O258" s="69"/>
      <c r="P258" s="55" t="s">
        <v>43</v>
      </c>
      <c r="Q258" s="57">
        <f>LOOKUP(P$3:P$350,'TABLE DE VALEURS'!$A$1:$B$132)</f>
        <v>0</v>
      </c>
      <c r="R258" s="58">
        <f t="shared" si="7"/>
        <v>0</v>
      </c>
      <c r="S258" s="90">
        <f t="shared" si="8"/>
        <v>7</v>
      </c>
    </row>
    <row r="259" spans="1:19" x14ac:dyDescent="0.3">
      <c r="A259" s="64"/>
      <c r="B259" s="65"/>
      <c r="C259" s="65"/>
      <c r="D259" s="65"/>
      <c r="E259" s="68"/>
      <c r="F259" s="64"/>
      <c r="G259" s="55" t="s">
        <v>43</v>
      </c>
      <c r="H259" s="53">
        <f>LOOKUP(G$3:G$350,'TABLE DE VALEURS'!$A$1:$B$132)</f>
        <v>0</v>
      </c>
      <c r="I259" s="64"/>
      <c r="J259" s="55" t="s">
        <v>43</v>
      </c>
      <c r="K259" s="53">
        <f>LOOKUP(J$3:J$350,'TABLE DE VALEURS'!$A$1:$B$132)</f>
        <v>0</v>
      </c>
      <c r="L259" s="64"/>
      <c r="M259" s="55" t="s">
        <v>43</v>
      </c>
      <c r="N259" s="53">
        <f>LOOKUP(M$3:M$350,'TABLE DE VALEURS'!$A$1:$B$132)</f>
        <v>0</v>
      </c>
      <c r="O259" s="69"/>
      <c r="P259" s="55" t="s">
        <v>43</v>
      </c>
      <c r="Q259" s="57">
        <f>LOOKUP(P$3:P$350,'TABLE DE VALEURS'!$A$1:$B$132)</f>
        <v>0</v>
      </c>
      <c r="R259" s="58">
        <f t="shared" ref="R259:R322" si="9">H259+1.5*K259+N259+2*Q259</f>
        <v>0</v>
      </c>
      <c r="S259" s="90">
        <f t="shared" si="8"/>
        <v>7</v>
      </c>
    </row>
    <row r="260" spans="1:19" x14ac:dyDescent="0.3">
      <c r="A260" s="64"/>
      <c r="B260" s="65"/>
      <c r="C260" s="65"/>
      <c r="D260" s="65"/>
      <c r="E260" s="68"/>
      <c r="F260" s="64"/>
      <c r="G260" s="55" t="s">
        <v>43</v>
      </c>
      <c r="H260" s="53">
        <f>LOOKUP(G$3:G$350,'TABLE DE VALEURS'!$A$1:$B$132)</f>
        <v>0</v>
      </c>
      <c r="I260" s="64"/>
      <c r="J260" s="55" t="s">
        <v>43</v>
      </c>
      <c r="K260" s="53">
        <f>LOOKUP(J$3:J$350,'TABLE DE VALEURS'!$A$1:$B$132)</f>
        <v>0</v>
      </c>
      <c r="L260" s="64"/>
      <c r="M260" s="55" t="s">
        <v>43</v>
      </c>
      <c r="N260" s="53">
        <f>LOOKUP(M$3:M$350,'TABLE DE VALEURS'!$A$1:$B$132)</f>
        <v>0</v>
      </c>
      <c r="O260" s="69"/>
      <c r="P260" s="55" t="s">
        <v>43</v>
      </c>
      <c r="Q260" s="57">
        <f>LOOKUP(P$3:P$350,'TABLE DE VALEURS'!$A$1:$B$132)</f>
        <v>0</v>
      </c>
      <c r="R260" s="58">
        <f t="shared" si="9"/>
        <v>0</v>
      </c>
      <c r="S260" s="90">
        <f t="shared" si="8"/>
        <v>7</v>
      </c>
    </row>
    <row r="261" spans="1:19" x14ac:dyDescent="0.3">
      <c r="A261" s="64"/>
      <c r="B261" s="65"/>
      <c r="C261" s="65"/>
      <c r="D261" s="65"/>
      <c r="E261" s="68"/>
      <c r="F261" s="64"/>
      <c r="G261" s="55" t="s">
        <v>43</v>
      </c>
      <c r="H261" s="53">
        <f>LOOKUP(G$3:G$350,'TABLE DE VALEURS'!$A$1:$B$132)</f>
        <v>0</v>
      </c>
      <c r="I261" s="64"/>
      <c r="J261" s="55" t="s">
        <v>43</v>
      </c>
      <c r="K261" s="53">
        <f>LOOKUP(J$3:J$350,'TABLE DE VALEURS'!$A$1:$B$132)</f>
        <v>0</v>
      </c>
      <c r="L261" s="64"/>
      <c r="M261" s="55" t="s">
        <v>43</v>
      </c>
      <c r="N261" s="53">
        <f>LOOKUP(M$3:M$350,'TABLE DE VALEURS'!$A$1:$B$132)</f>
        <v>0</v>
      </c>
      <c r="O261" s="69"/>
      <c r="P261" s="55" t="s">
        <v>43</v>
      </c>
      <c r="Q261" s="57">
        <f>LOOKUP(P$3:P$350,'TABLE DE VALEURS'!$A$1:$B$132)</f>
        <v>0</v>
      </c>
      <c r="R261" s="58">
        <f t="shared" si="9"/>
        <v>0</v>
      </c>
      <c r="S261" s="90">
        <f t="shared" si="8"/>
        <v>7</v>
      </c>
    </row>
    <row r="262" spans="1:19" x14ac:dyDescent="0.3">
      <c r="A262" s="64"/>
      <c r="B262" s="65"/>
      <c r="C262" s="65"/>
      <c r="D262" s="65"/>
      <c r="E262" s="68"/>
      <c r="F262" s="64"/>
      <c r="G262" s="55" t="s">
        <v>43</v>
      </c>
      <c r="H262" s="53">
        <f>LOOKUP(G$3:G$350,'TABLE DE VALEURS'!$A$1:$B$132)</f>
        <v>0</v>
      </c>
      <c r="I262" s="64"/>
      <c r="J262" s="55" t="s">
        <v>43</v>
      </c>
      <c r="K262" s="53">
        <f>LOOKUP(J$3:J$350,'TABLE DE VALEURS'!$A$1:$B$132)</f>
        <v>0</v>
      </c>
      <c r="L262" s="64"/>
      <c r="M262" s="55" t="s">
        <v>43</v>
      </c>
      <c r="N262" s="53">
        <f>LOOKUP(M$3:M$350,'TABLE DE VALEURS'!$A$1:$B$132)</f>
        <v>0</v>
      </c>
      <c r="O262" s="69"/>
      <c r="P262" s="55" t="s">
        <v>43</v>
      </c>
      <c r="Q262" s="57">
        <f>LOOKUP(P$3:P$350,'TABLE DE VALEURS'!$A$1:$B$132)</f>
        <v>0</v>
      </c>
      <c r="R262" s="58">
        <f t="shared" si="9"/>
        <v>0</v>
      </c>
      <c r="S262" s="90">
        <f t="shared" si="8"/>
        <v>7</v>
      </c>
    </row>
    <row r="263" spans="1:19" x14ac:dyDescent="0.3">
      <c r="A263" s="64"/>
      <c r="B263" s="65"/>
      <c r="C263" s="65"/>
      <c r="D263" s="65"/>
      <c r="E263" s="68"/>
      <c r="F263" s="64"/>
      <c r="G263" s="55" t="s">
        <v>43</v>
      </c>
      <c r="H263" s="53">
        <f>LOOKUP(G$3:G$350,'TABLE DE VALEURS'!$A$1:$B$132)</f>
        <v>0</v>
      </c>
      <c r="I263" s="64"/>
      <c r="J263" s="55" t="s">
        <v>43</v>
      </c>
      <c r="K263" s="53">
        <f>LOOKUP(J$3:J$350,'TABLE DE VALEURS'!$A$1:$B$132)</f>
        <v>0</v>
      </c>
      <c r="L263" s="64"/>
      <c r="M263" s="55" t="s">
        <v>43</v>
      </c>
      <c r="N263" s="53">
        <f>LOOKUP(M$3:M$350,'TABLE DE VALEURS'!$A$1:$B$132)</f>
        <v>0</v>
      </c>
      <c r="O263" s="69"/>
      <c r="P263" s="55" t="s">
        <v>43</v>
      </c>
      <c r="Q263" s="57">
        <f>LOOKUP(P$3:P$350,'TABLE DE VALEURS'!$A$1:$B$132)</f>
        <v>0</v>
      </c>
      <c r="R263" s="58">
        <f t="shared" si="9"/>
        <v>0</v>
      </c>
      <c r="S263" s="90">
        <f t="shared" si="8"/>
        <v>7</v>
      </c>
    </row>
    <row r="264" spans="1:19" x14ac:dyDescent="0.3">
      <c r="A264" s="64"/>
      <c r="B264" s="65"/>
      <c r="C264" s="65"/>
      <c r="D264" s="65"/>
      <c r="E264" s="68"/>
      <c r="F264" s="64"/>
      <c r="G264" s="55" t="s">
        <v>43</v>
      </c>
      <c r="H264" s="53">
        <f>LOOKUP(G$3:G$350,'TABLE DE VALEURS'!$A$1:$B$132)</f>
        <v>0</v>
      </c>
      <c r="I264" s="64"/>
      <c r="J264" s="55" t="s">
        <v>43</v>
      </c>
      <c r="K264" s="53">
        <f>LOOKUP(J$3:J$350,'TABLE DE VALEURS'!$A$1:$B$132)</f>
        <v>0</v>
      </c>
      <c r="L264" s="64"/>
      <c r="M264" s="55" t="s">
        <v>43</v>
      </c>
      <c r="N264" s="53">
        <f>LOOKUP(M$3:M$350,'TABLE DE VALEURS'!$A$1:$B$132)</f>
        <v>0</v>
      </c>
      <c r="O264" s="69"/>
      <c r="P264" s="55" t="s">
        <v>43</v>
      </c>
      <c r="Q264" s="57">
        <f>LOOKUP(P$3:P$350,'TABLE DE VALEURS'!$A$1:$B$132)</f>
        <v>0</v>
      </c>
      <c r="R264" s="58">
        <f t="shared" si="9"/>
        <v>0</v>
      </c>
      <c r="S264" s="90">
        <f t="shared" si="8"/>
        <v>7</v>
      </c>
    </row>
    <row r="265" spans="1:19" x14ac:dyDescent="0.3">
      <c r="A265" s="64"/>
      <c r="B265" s="65"/>
      <c r="C265" s="65"/>
      <c r="D265" s="65"/>
      <c r="E265" s="68"/>
      <c r="F265" s="64"/>
      <c r="G265" s="55" t="s">
        <v>43</v>
      </c>
      <c r="H265" s="53">
        <f>LOOKUP(G$3:G$350,'TABLE DE VALEURS'!$A$1:$B$132)</f>
        <v>0</v>
      </c>
      <c r="I265" s="64"/>
      <c r="J265" s="55" t="s">
        <v>43</v>
      </c>
      <c r="K265" s="53">
        <f>LOOKUP(J$3:J$350,'TABLE DE VALEURS'!$A$1:$B$132)</f>
        <v>0</v>
      </c>
      <c r="L265" s="64"/>
      <c r="M265" s="55" t="s">
        <v>43</v>
      </c>
      <c r="N265" s="53">
        <f>LOOKUP(M$3:M$350,'TABLE DE VALEURS'!$A$1:$B$132)</f>
        <v>0</v>
      </c>
      <c r="O265" s="69"/>
      <c r="P265" s="55" t="s">
        <v>43</v>
      </c>
      <c r="Q265" s="57">
        <f>LOOKUP(P$3:P$350,'TABLE DE VALEURS'!$A$1:$B$132)</f>
        <v>0</v>
      </c>
      <c r="R265" s="58">
        <f t="shared" si="9"/>
        <v>0</v>
      </c>
      <c r="S265" s="90">
        <f t="shared" si="8"/>
        <v>7</v>
      </c>
    </row>
    <row r="266" spans="1:19" x14ac:dyDescent="0.3">
      <c r="A266" s="64"/>
      <c r="B266" s="65"/>
      <c r="C266" s="65"/>
      <c r="D266" s="65"/>
      <c r="E266" s="68"/>
      <c r="F266" s="64"/>
      <c r="G266" s="55" t="s">
        <v>43</v>
      </c>
      <c r="H266" s="53">
        <f>LOOKUP(G$3:G$350,'TABLE DE VALEURS'!$A$1:$B$132)</f>
        <v>0</v>
      </c>
      <c r="I266" s="64"/>
      <c r="J266" s="55" t="s">
        <v>43</v>
      </c>
      <c r="K266" s="53">
        <f>LOOKUP(J$3:J$350,'TABLE DE VALEURS'!$A$1:$B$132)</f>
        <v>0</v>
      </c>
      <c r="L266" s="64"/>
      <c r="M266" s="55" t="s">
        <v>43</v>
      </c>
      <c r="N266" s="53">
        <f>LOOKUP(M$3:M$350,'TABLE DE VALEURS'!$A$1:$B$132)</f>
        <v>0</v>
      </c>
      <c r="O266" s="69"/>
      <c r="P266" s="55" t="s">
        <v>43</v>
      </c>
      <c r="Q266" s="57">
        <f>LOOKUP(P$3:P$350,'TABLE DE VALEURS'!$A$1:$B$132)</f>
        <v>0</v>
      </c>
      <c r="R266" s="58">
        <f t="shared" si="9"/>
        <v>0</v>
      </c>
      <c r="S266" s="90">
        <f t="shared" si="8"/>
        <v>7</v>
      </c>
    </row>
    <row r="267" spans="1:19" x14ac:dyDescent="0.3">
      <c r="A267" s="64"/>
      <c r="B267" s="65"/>
      <c r="C267" s="65"/>
      <c r="D267" s="65"/>
      <c r="E267" s="68"/>
      <c r="F267" s="64"/>
      <c r="G267" s="55" t="s">
        <v>43</v>
      </c>
      <c r="H267" s="53">
        <f>LOOKUP(G$3:G$350,'TABLE DE VALEURS'!$A$1:$B$132)</f>
        <v>0</v>
      </c>
      <c r="I267" s="64"/>
      <c r="J267" s="55" t="s">
        <v>43</v>
      </c>
      <c r="K267" s="53">
        <f>LOOKUP(J$3:J$350,'TABLE DE VALEURS'!$A$1:$B$132)</f>
        <v>0</v>
      </c>
      <c r="L267" s="64"/>
      <c r="M267" s="55" t="s">
        <v>43</v>
      </c>
      <c r="N267" s="53">
        <f>LOOKUP(M$3:M$350,'TABLE DE VALEURS'!$A$1:$B$132)</f>
        <v>0</v>
      </c>
      <c r="O267" s="69"/>
      <c r="P267" s="55" t="s">
        <v>43</v>
      </c>
      <c r="Q267" s="57">
        <f>LOOKUP(P$3:P$350,'TABLE DE VALEURS'!$A$1:$B$132)</f>
        <v>0</v>
      </c>
      <c r="R267" s="58">
        <f t="shared" si="9"/>
        <v>0</v>
      </c>
      <c r="S267" s="90">
        <f t="shared" si="8"/>
        <v>7</v>
      </c>
    </row>
    <row r="268" spans="1:19" x14ac:dyDescent="0.3">
      <c r="A268" s="64"/>
      <c r="B268" s="65"/>
      <c r="C268" s="65"/>
      <c r="D268" s="65"/>
      <c r="E268" s="68"/>
      <c r="F268" s="64"/>
      <c r="G268" s="55" t="s">
        <v>43</v>
      </c>
      <c r="H268" s="53">
        <f>LOOKUP(G$3:G$350,'TABLE DE VALEURS'!$A$1:$B$132)</f>
        <v>0</v>
      </c>
      <c r="I268" s="64"/>
      <c r="J268" s="55" t="s">
        <v>43</v>
      </c>
      <c r="K268" s="53">
        <f>LOOKUP(J$3:J$350,'TABLE DE VALEURS'!$A$1:$B$132)</f>
        <v>0</v>
      </c>
      <c r="L268" s="64"/>
      <c r="M268" s="55" t="s">
        <v>43</v>
      </c>
      <c r="N268" s="53">
        <f>LOOKUP(M$3:M$350,'TABLE DE VALEURS'!$A$1:$B$132)</f>
        <v>0</v>
      </c>
      <c r="O268" s="69"/>
      <c r="P268" s="55" t="s">
        <v>43</v>
      </c>
      <c r="Q268" s="57">
        <f>LOOKUP(P$3:P$350,'TABLE DE VALEURS'!$A$1:$B$132)</f>
        <v>0</v>
      </c>
      <c r="R268" s="58">
        <f t="shared" si="9"/>
        <v>0</v>
      </c>
      <c r="S268" s="90">
        <f t="shared" si="8"/>
        <v>7</v>
      </c>
    </row>
    <row r="269" spans="1:19" x14ac:dyDescent="0.3">
      <c r="A269" s="64"/>
      <c r="B269" s="65"/>
      <c r="C269" s="65"/>
      <c r="D269" s="65"/>
      <c r="E269" s="68"/>
      <c r="F269" s="64"/>
      <c r="G269" s="55" t="s">
        <v>43</v>
      </c>
      <c r="H269" s="53">
        <f>LOOKUP(G$3:G$350,'TABLE DE VALEURS'!$A$1:$B$132)</f>
        <v>0</v>
      </c>
      <c r="I269" s="64"/>
      <c r="J269" s="55" t="s">
        <v>43</v>
      </c>
      <c r="K269" s="53">
        <f>LOOKUP(J$3:J$350,'TABLE DE VALEURS'!$A$1:$B$132)</f>
        <v>0</v>
      </c>
      <c r="L269" s="64"/>
      <c r="M269" s="55" t="s">
        <v>43</v>
      </c>
      <c r="N269" s="53">
        <f>LOOKUP(M$3:M$350,'TABLE DE VALEURS'!$A$1:$B$132)</f>
        <v>0</v>
      </c>
      <c r="O269" s="69"/>
      <c r="P269" s="55" t="s">
        <v>43</v>
      </c>
      <c r="Q269" s="57">
        <f>LOOKUP(P$3:P$350,'TABLE DE VALEURS'!$A$1:$B$132)</f>
        <v>0</v>
      </c>
      <c r="R269" s="58">
        <f t="shared" si="9"/>
        <v>0</v>
      </c>
      <c r="S269" s="90">
        <f t="shared" ref="S269:S332" si="10">RANK($R269,R$3:R$350)</f>
        <v>7</v>
      </c>
    </row>
    <row r="270" spans="1:19" x14ac:dyDescent="0.3">
      <c r="A270" s="64"/>
      <c r="B270" s="65"/>
      <c r="C270" s="65"/>
      <c r="D270" s="65"/>
      <c r="E270" s="68"/>
      <c r="F270" s="64"/>
      <c r="G270" s="55" t="s">
        <v>43</v>
      </c>
      <c r="H270" s="53">
        <f>LOOKUP(G$3:G$350,'TABLE DE VALEURS'!$A$1:$B$132)</f>
        <v>0</v>
      </c>
      <c r="I270" s="64"/>
      <c r="J270" s="55" t="s">
        <v>43</v>
      </c>
      <c r="K270" s="53">
        <f>LOOKUP(J$3:J$350,'TABLE DE VALEURS'!$A$1:$B$132)</f>
        <v>0</v>
      </c>
      <c r="L270" s="64"/>
      <c r="M270" s="55" t="s">
        <v>43</v>
      </c>
      <c r="N270" s="53">
        <f>LOOKUP(M$3:M$350,'TABLE DE VALEURS'!$A$1:$B$132)</f>
        <v>0</v>
      </c>
      <c r="O270" s="69"/>
      <c r="P270" s="55" t="s">
        <v>43</v>
      </c>
      <c r="Q270" s="57">
        <f>LOOKUP(P$3:P$350,'TABLE DE VALEURS'!$A$1:$B$132)</f>
        <v>0</v>
      </c>
      <c r="R270" s="58">
        <f t="shared" si="9"/>
        <v>0</v>
      </c>
      <c r="S270" s="90">
        <f t="shared" si="10"/>
        <v>7</v>
      </c>
    </row>
    <row r="271" spans="1:19" x14ac:dyDescent="0.3">
      <c r="A271" s="64"/>
      <c r="B271" s="65"/>
      <c r="C271" s="65"/>
      <c r="D271" s="65"/>
      <c r="E271" s="68"/>
      <c r="F271" s="64"/>
      <c r="G271" s="55" t="s">
        <v>43</v>
      </c>
      <c r="H271" s="53">
        <f>LOOKUP(G$3:G$350,'TABLE DE VALEURS'!$A$1:$B$132)</f>
        <v>0</v>
      </c>
      <c r="I271" s="64"/>
      <c r="J271" s="55" t="s">
        <v>43</v>
      </c>
      <c r="K271" s="53">
        <f>LOOKUP(J$3:J$350,'TABLE DE VALEURS'!$A$1:$B$132)</f>
        <v>0</v>
      </c>
      <c r="L271" s="64"/>
      <c r="M271" s="55" t="s">
        <v>43</v>
      </c>
      <c r="N271" s="53">
        <f>LOOKUP(M$3:M$350,'TABLE DE VALEURS'!$A$1:$B$132)</f>
        <v>0</v>
      </c>
      <c r="O271" s="69"/>
      <c r="P271" s="55" t="s">
        <v>43</v>
      </c>
      <c r="Q271" s="57">
        <f>LOOKUP(P$3:P$350,'TABLE DE VALEURS'!$A$1:$B$132)</f>
        <v>0</v>
      </c>
      <c r="R271" s="58">
        <f t="shared" si="9"/>
        <v>0</v>
      </c>
      <c r="S271" s="90">
        <f t="shared" si="10"/>
        <v>7</v>
      </c>
    </row>
    <row r="272" spans="1:19" x14ac:dyDescent="0.3">
      <c r="A272" s="64"/>
      <c r="B272" s="65"/>
      <c r="C272" s="65"/>
      <c r="D272" s="65"/>
      <c r="E272" s="68"/>
      <c r="F272" s="64"/>
      <c r="G272" s="55" t="s">
        <v>43</v>
      </c>
      <c r="H272" s="53">
        <f>LOOKUP(G$3:G$350,'TABLE DE VALEURS'!$A$1:$B$132)</f>
        <v>0</v>
      </c>
      <c r="I272" s="64"/>
      <c r="J272" s="55" t="s">
        <v>43</v>
      </c>
      <c r="K272" s="53">
        <f>LOOKUP(J$3:J$350,'TABLE DE VALEURS'!$A$1:$B$132)</f>
        <v>0</v>
      </c>
      <c r="L272" s="64"/>
      <c r="M272" s="55" t="s">
        <v>43</v>
      </c>
      <c r="N272" s="53">
        <f>LOOKUP(M$3:M$350,'TABLE DE VALEURS'!$A$1:$B$132)</f>
        <v>0</v>
      </c>
      <c r="O272" s="69"/>
      <c r="P272" s="55" t="s">
        <v>43</v>
      </c>
      <c r="Q272" s="57">
        <f>LOOKUP(P$3:P$350,'TABLE DE VALEURS'!$A$1:$B$132)</f>
        <v>0</v>
      </c>
      <c r="R272" s="58">
        <f t="shared" si="9"/>
        <v>0</v>
      </c>
      <c r="S272" s="90">
        <f t="shared" si="10"/>
        <v>7</v>
      </c>
    </row>
    <row r="273" spans="1:19" x14ac:dyDescent="0.3">
      <c r="A273" s="64"/>
      <c r="B273" s="65"/>
      <c r="C273" s="65"/>
      <c r="D273" s="65"/>
      <c r="E273" s="68"/>
      <c r="F273" s="64"/>
      <c r="G273" s="55" t="s">
        <v>43</v>
      </c>
      <c r="H273" s="53">
        <f>LOOKUP(G$3:G$350,'TABLE DE VALEURS'!$A$1:$B$132)</f>
        <v>0</v>
      </c>
      <c r="I273" s="64"/>
      <c r="J273" s="55" t="s">
        <v>43</v>
      </c>
      <c r="K273" s="53">
        <f>LOOKUP(J$3:J$350,'TABLE DE VALEURS'!$A$1:$B$132)</f>
        <v>0</v>
      </c>
      <c r="L273" s="64"/>
      <c r="M273" s="55" t="s">
        <v>43</v>
      </c>
      <c r="N273" s="53">
        <f>LOOKUP(M$3:M$350,'TABLE DE VALEURS'!$A$1:$B$132)</f>
        <v>0</v>
      </c>
      <c r="O273" s="69"/>
      <c r="P273" s="55" t="s">
        <v>43</v>
      </c>
      <c r="Q273" s="57">
        <f>LOOKUP(P$3:P$350,'TABLE DE VALEURS'!$A$1:$B$132)</f>
        <v>0</v>
      </c>
      <c r="R273" s="58">
        <f t="shared" si="9"/>
        <v>0</v>
      </c>
      <c r="S273" s="90">
        <f t="shared" si="10"/>
        <v>7</v>
      </c>
    </row>
    <row r="274" spans="1:19" x14ac:dyDescent="0.3">
      <c r="A274" s="64"/>
      <c r="B274" s="65"/>
      <c r="C274" s="65"/>
      <c r="D274" s="65"/>
      <c r="E274" s="68"/>
      <c r="F274" s="64"/>
      <c r="G274" s="55" t="s">
        <v>43</v>
      </c>
      <c r="H274" s="53">
        <f>LOOKUP(G$3:G$350,'TABLE DE VALEURS'!$A$1:$B$132)</f>
        <v>0</v>
      </c>
      <c r="I274" s="64"/>
      <c r="J274" s="55" t="s">
        <v>43</v>
      </c>
      <c r="K274" s="53">
        <f>LOOKUP(J$3:J$350,'TABLE DE VALEURS'!$A$1:$B$132)</f>
        <v>0</v>
      </c>
      <c r="L274" s="64"/>
      <c r="M274" s="55" t="s">
        <v>43</v>
      </c>
      <c r="N274" s="53">
        <f>LOOKUP(M$3:M$350,'TABLE DE VALEURS'!$A$1:$B$132)</f>
        <v>0</v>
      </c>
      <c r="O274" s="69"/>
      <c r="P274" s="55" t="s">
        <v>43</v>
      </c>
      <c r="Q274" s="57">
        <f>LOOKUP(P$3:P$350,'TABLE DE VALEURS'!$A$1:$B$132)</f>
        <v>0</v>
      </c>
      <c r="R274" s="58">
        <f t="shared" si="9"/>
        <v>0</v>
      </c>
      <c r="S274" s="90">
        <f t="shared" si="10"/>
        <v>7</v>
      </c>
    </row>
    <row r="275" spans="1:19" x14ac:dyDescent="0.3">
      <c r="A275" s="64"/>
      <c r="B275" s="65"/>
      <c r="C275" s="65"/>
      <c r="D275" s="65"/>
      <c r="E275" s="68"/>
      <c r="F275" s="64"/>
      <c r="G275" s="55" t="s">
        <v>43</v>
      </c>
      <c r="H275" s="53">
        <f>LOOKUP(G$3:G$350,'TABLE DE VALEURS'!$A$1:$B$132)</f>
        <v>0</v>
      </c>
      <c r="I275" s="64"/>
      <c r="J275" s="55" t="s">
        <v>43</v>
      </c>
      <c r="K275" s="53">
        <f>LOOKUP(J$3:J$350,'TABLE DE VALEURS'!$A$1:$B$132)</f>
        <v>0</v>
      </c>
      <c r="L275" s="64"/>
      <c r="M275" s="55" t="s">
        <v>43</v>
      </c>
      <c r="N275" s="53">
        <f>LOOKUP(M$3:M$350,'TABLE DE VALEURS'!$A$1:$B$132)</f>
        <v>0</v>
      </c>
      <c r="O275" s="69"/>
      <c r="P275" s="55" t="s">
        <v>43</v>
      </c>
      <c r="Q275" s="57">
        <f>LOOKUP(P$3:P$350,'TABLE DE VALEURS'!$A$1:$B$132)</f>
        <v>0</v>
      </c>
      <c r="R275" s="58">
        <f t="shared" si="9"/>
        <v>0</v>
      </c>
      <c r="S275" s="90">
        <f t="shared" si="10"/>
        <v>7</v>
      </c>
    </row>
    <row r="276" spans="1:19" x14ac:dyDescent="0.3">
      <c r="A276" s="64"/>
      <c r="B276" s="65"/>
      <c r="C276" s="65"/>
      <c r="D276" s="65"/>
      <c r="E276" s="68"/>
      <c r="F276" s="64"/>
      <c r="G276" s="55" t="s">
        <v>43</v>
      </c>
      <c r="H276" s="53">
        <f>LOOKUP(G$3:G$350,'TABLE DE VALEURS'!$A$1:$B$132)</f>
        <v>0</v>
      </c>
      <c r="I276" s="64"/>
      <c r="J276" s="55" t="s">
        <v>43</v>
      </c>
      <c r="K276" s="53">
        <f>LOOKUP(J$3:J$350,'TABLE DE VALEURS'!$A$1:$B$132)</f>
        <v>0</v>
      </c>
      <c r="L276" s="64"/>
      <c r="M276" s="55" t="s">
        <v>43</v>
      </c>
      <c r="N276" s="53">
        <f>LOOKUP(M$3:M$350,'TABLE DE VALEURS'!$A$1:$B$132)</f>
        <v>0</v>
      </c>
      <c r="O276" s="69"/>
      <c r="P276" s="55" t="s">
        <v>43</v>
      </c>
      <c r="Q276" s="57">
        <f>LOOKUP(P$3:P$350,'TABLE DE VALEURS'!$A$1:$B$132)</f>
        <v>0</v>
      </c>
      <c r="R276" s="58">
        <f t="shared" si="9"/>
        <v>0</v>
      </c>
      <c r="S276" s="90">
        <f t="shared" si="10"/>
        <v>7</v>
      </c>
    </row>
    <row r="277" spans="1:19" x14ac:dyDescent="0.3">
      <c r="A277" s="64"/>
      <c r="B277" s="65"/>
      <c r="C277" s="65"/>
      <c r="D277" s="65"/>
      <c r="E277" s="68"/>
      <c r="F277" s="64"/>
      <c r="G277" s="55" t="s">
        <v>43</v>
      </c>
      <c r="H277" s="53">
        <f>LOOKUP(G$3:G$350,'TABLE DE VALEURS'!$A$1:$B$132)</f>
        <v>0</v>
      </c>
      <c r="I277" s="64"/>
      <c r="J277" s="55" t="s">
        <v>43</v>
      </c>
      <c r="K277" s="53">
        <f>LOOKUP(J$3:J$350,'TABLE DE VALEURS'!$A$1:$B$132)</f>
        <v>0</v>
      </c>
      <c r="L277" s="64"/>
      <c r="M277" s="55" t="s">
        <v>43</v>
      </c>
      <c r="N277" s="53">
        <f>LOOKUP(M$3:M$350,'TABLE DE VALEURS'!$A$1:$B$132)</f>
        <v>0</v>
      </c>
      <c r="O277" s="69"/>
      <c r="P277" s="55" t="s">
        <v>43</v>
      </c>
      <c r="Q277" s="57">
        <f>LOOKUP(P$3:P$350,'TABLE DE VALEURS'!$A$1:$B$132)</f>
        <v>0</v>
      </c>
      <c r="R277" s="58">
        <f t="shared" si="9"/>
        <v>0</v>
      </c>
      <c r="S277" s="90">
        <f t="shared" si="10"/>
        <v>7</v>
      </c>
    </row>
    <row r="278" spans="1:19" x14ac:dyDescent="0.3">
      <c r="A278" s="64"/>
      <c r="B278" s="65"/>
      <c r="C278" s="65"/>
      <c r="D278" s="65"/>
      <c r="E278" s="68"/>
      <c r="F278" s="64"/>
      <c r="G278" s="55" t="s">
        <v>43</v>
      </c>
      <c r="H278" s="53">
        <f>LOOKUP(G$3:G$350,'TABLE DE VALEURS'!$A$1:$B$132)</f>
        <v>0</v>
      </c>
      <c r="I278" s="64"/>
      <c r="J278" s="55" t="s">
        <v>43</v>
      </c>
      <c r="K278" s="53">
        <f>LOOKUP(J$3:J$350,'TABLE DE VALEURS'!$A$1:$B$132)</f>
        <v>0</v>
      </c>
      <c r="L278" s="64"/>
      <c r="M278" s="55" t="s">
        <v>43</v>
      </c>
      <c r="N278" s="53">
        <f>LOOKUP(M$3:M$350,'TABLE DE VALEURS'!$A$1:$B$132)</f>
        <v>0</v>
      </c>
      <c r="O278" s="69"/>
      <c r="P278" s="55" t="s">
        <v>43</v>
      </c>
      <c r="Q278" s="57">
        <f>LOOKUP(P$3:P$350,'TABLE DE VALEURS'!$A$1:$B$132)</f>
        <v>0</v>
      </c>
      <c r="R278" s="58">
        <f t="shared" si="9"/>
        <v>0</v>
      </c>
      <c r="S278" s="90">
        <f t="shared" si="10"/>
        <v>7</v>
      </c>
    </row>
    <row r="279" spans="1:19" x14ac:dyDescent="0.3">
      <c r="A279" s="64"/>
      <c r="B279" s="65"/>
      <c r="C279" s="65"/>
      <c r="D279" s="65"/>
      <c r="E279" s="68"/>
      <c r="F279" s="64"/>
      <c r="G279" s="55" t="s">
        <v>43</v>
      </c>
      <c r="H279" s="53">
        <f>LOOKUP(G$3:G$350,'TABLE DE VALEURS'!$A$1:$B$132)</f>
        <v>0</v>
      </c>
      <c r="I279" s="64"/>
      <c r="J279" s="55" t="s">
        <v>43</v>
      </c>
      <c r="K279" s="53">
        <f>LOOKUP(J$3:J$350,'TABLE DE VALEURS'!$A$1:$B$132)</f>
        <v>0</v>
      </c>
      <c r="L279" s="64"/>
      <c r="M279" s="55" t="s">
        <v>43</v>
      </c>
      <c r="N279" s="53">
        <f>LOOKUP(M$3:M$350,'TABLE DE VALEURS'!$A$1:$B$132)</f>
        <v>0</v>
      </c>
      <c r="O279" s="69"/>
      <c r="P279" s="55" t="s">
        <v>43</v>
      </c>
      <c r="Q279" s="57">
        <f>LOOKUP(P$3:P$350,'TABLE DE VALEURS'!$A$1:$B$132)</f>
        <v>0</v>
      </c>
      <c r="R279" s="58">
        <f t="shared" si="9"/>
        <v>0</v>
      </c>
      <c r="S279" s="90">
        <f t="shared" si="10"/>
        <v>7</v>
      </c>
    </row>
    <row r="280" spans="1:19" x14ac:dyDescent="0.3">
      <c r="A280" s="64"/>
      <c r="B280" s="65"/>
      <c r="C280" s="65"/>
      <c r="D280" s="65"/>
      <c r="E280" s="68"/>
      <c r="F280" s="64"/>
      <c r="G280" s="55" t="s">
        <v>43</v>
      </c>
      <c r="H280" s="53">
        <f>LOOKUP(G$3:G$350,'TABLE DE VALEURS'!$A$1:$B$132)</f>
        <v>0</v>
      </c>
      <c r="I280" s="64"/>
      <c r="J280" s="55" t="s">
        <v>43</v>
      </c>
      <c r="K280" s="53">
        <f>LOOKUP(J$3:J$350,'TABLE DE VALEURS'!$A$1:$B$132)</f>
        <v>0</v>
      </c>
      <c r="L280" s="64"/>
      <c r="M280" s="55" t="s">
        <v>43</v>
      </c>
      <c r="N280" s="53">
        <f>LOOKUP(M$3:M$350,'TABLE DE VALEURS'!$A$1:$B$132)</f>
        <v>0</v>
      </c>
      <c r="O280" s="69"/>
      <c r="P280" s="55" t="s">
        <v>43</v>
      </c>
      <c r="Q280" s="57">
        <f>LOOKUP(P$3:P$350,'TABLE DE VALEURS'!$A$1:$B$132)</f>
        <v>0</v>
      </c>
      <c r="R280" s="58">
        <f t="shared" si="9"/>
        <v>0</v>
      </c>
      <c r="S280" s="90">
        <f t="shared" si="10"/>
        <v>7</v>
      </c>
    </row>
    <row r="281" spans="1:19" x14ac:dyDescent="0.3">
      <c r="A281" s="64"/>
      <c r="B281" s="65"/>
      <c r="C281" s="65"/>
      <c r="D281" s="65"/>
      <c r="E281" s="68"/>
      <c r="F281" s="64"/>
      <c r="G281" s="55" t="s">
        <v>43</v>
      </c>
      <c r="H281" s="53">
        <f>LOOKUP(G$3:G$350,'TABLE DE VALEURS'!$A$1:$B$132)</f>
        <v>0</v>
      </c>
      <c r="I281" s="64"/>
      <c r="J281" s="55" t="s">
        <v>43</v>
      </c>
      <c r="K281" s="53">
        <f>LOOKUP(J$3:J$350,'TABLE DE VALEURS'!$A$1:$B$132)</f>
        <v>0</v>
      </c>
      <c r="L281" s="64"/>
      <c r="M281" s="55" t="s">
        <v>43</v>
      </c>
      <c r="N281" s="53">
        <f>LOOKUP(M$3:M$350,'TABLE DE VALEURS'!$A$1:$B$132)</f>
        <v>0</v>
      </c>
      <c r="O281" s="69"/>
      <c r="P281" s="55" t="s">
        <v>43</v>
      </c>
      <c r="Q281" s="57">
        <f>LOOKUP(P$3:P$350,'TABLE DE VALEURS'!$A$1:$B$132)</f>
        <v>0</v>
      </c>
      <c r="R281" s="58">
        <f t="shared" si="9"/>
        <v>0</v>
      </c>
      <c r="S281" s="90">
        <f t="shared" si="10"/>
        <v>7</v>
      </c>
    </row>
    <row r="282" spans="1:19" x14ac:dyDescent="0.3">
      <c r="A282" s="64"/>
      <c r="B282" s="65"/>
      <c r="C282" s="65"/>
      <c r="D282" s="65"/>
      <c r="E282" s="68"/>
      <c r="F282" s="64"/>
      <c r="G282" s="55" t="s">
        <v>43</v>
      </c>
      <c r="H282" s="53">
        <f>LOOKUP(G$3:G$350,'TABLE DE VALEURS'!$A$1:$B$132)</f>
        <v>0</v>
      </c>
      <c r="I282" s="64"/>
      <c r="J282" s="55" t="s">
        <v>43</v>
      </c>
      <c r="K282" s="53">
        <f>LOOKUP(J$3:J$350,'TABLE DE VALEURS'!$A$1:$B$132)</f>
        <v>0</v>
      </c>
      <c r="L282" s="64"/>
      <c r="M282" s="55" t="s">
        <v>43</v>
      </c>
      <c r="N282" s="53">
        <f>LOOKUP(M$3:M$350,'TABLE DE VALEURS'!$A$1:$B$132)</f>
        <v>0</v>
      </c>
      <c r="O282" s="69"/>
      <c r="P282" s="55" t="s">
        <v>43</v>
      </c>
      <c r="Q282" s="57">
        <f>LOOKUP(P$3:P$350,'TABLE DE VALEURS'!$A$1:$B$132)</f>
        <v>0</v>
      </c>
      <c r="R282" s="58">
        <f t="shared" si="9"/>
        <v>0</v>
      </c>
      <c r="S282" s="90">
        <f t="shared" si="10"/>
        <v>7</v>
      </c>
    </row>
    <row r="283" spans="1:19" x14ac:dyDescent="0.3">
      <c r="A283" s="64"/>
      <c r="B283" s="65"/>
      <c r="C283" s="65"/>
      <c r="D283" s="65"/>
      <c r="E283" s="68"/>
      <c r="F283" s="64"/>
      <c r="G283" s="55" t="s">
        <v>43</v>
      </c>
      <c r="H283" s="53">
        <f>LOOKUP(G$3:G$350,'TABLE DE VALEURS'!$A$1:$B$132)</f>
        <v>0</v>
      </c>
      <c r="I283" s="64"/>
      <c r="J283" s="55" t="s">
        <v>43</v>
      </c>
      <c r="K283" s="53">
        <f>LOOKUP(J$3:J$350,'TABLE DE VALEURS'!$A$1:$B$132)</f>
        <v>0</v>
      </c>
      <c r="L283" s="64"/>
      <c r="M283" s="55" t="s">
        <v>43</v>
      </c>
      <c r="N283" s="53">
        <f>LOOKUP(M$3:M$350,'TABLE DE VALEURS'!$A$1:$B$132)</f>
        <v>0</v>
      </c>
      <c r="O283" s="69"/>
      <c r="P283" s="55" t="s">
        <v>43</v>
      </c>
      <c r="Q283" s="57">
        <f>LOOKUP(P$3:P$350,'TABLE DE VALEURS'!$A$1:$B$132)</f>
        <v>0</v>
      </c>
      <c r="R283" s="58">
        <f t="shared" si="9"/>
        <v>0</v>
      </c>
      <c r="S283" s="90">
        <f t="shared" si="10"/>
        <v>7</v>
      </c>
    </row>
    <row r="284" spans="1:19" x14ac:dyDescent="0.3">
      <c r="A284" s="64"/>
      <c r="B284" s="65"/>
      <c r="C284" s="65"/>
      <c r="D284" s="65"/>
      <c r="E284" s="68"/>
      <c r="F284" s="64"/>
      <c r="G284" s="55" t="s">
        <v>43</v>
      </c>
      <c r="H284" s="53">
        <f>LOOKUP(G$3:G$350,'TABLE DE VALEURS'!$A$1:$B$132)</f>
        <v>0</v>
      </c>
      <c r="I284" s="64"/>
      <c r="J284" s="55" t="s">
        <v>43</v>
      </c>
      <c r="K284" s="53">
        <f>LOOKUP(J$3:J$350,'TABLE DE VALEURS'!$A$1:$B$132)</f>
        <v>0</v>
      </c>
      <c r="L284" s="64"/>
      <c r="M284" s="55" t="s">
        <v>43</v>
      </c>
      <c r="N284" s="53">
        <f>LOOKUP(M$3:M$350,'TABLE DE VALEURS'!$A$1:$B$132)</f>
        <v>0</v>
      </c>
      <c r="O284" s="69"/>
      <c r="P284" s="55" t="s">
        <v>43</v>
      </c>
      <c r="Q284" s="57">
        <f>LOOKUP(P$3:P$350,'TABLE DE VALEURS'!$A$1:$B$132)</f>
        <v>0</v>
      </c>
      <c r="R284" s="58">
        <f t="shared" si="9"/>
        <v>0</v>
      </c>
      <c r="S284" s="90">
        <f t="shared" si="10"/>
        <v>7</v>
      </c>
    </row>
    <row r="285" spans="1:19" x14ac:dyDescent="0.3">
      <c r="A285" s="64"/>
      <c r="B285" s="65"/>
      <c r="C285" s="65"/>
      <c r="D285" s="65"/>
      <c r="E285" s="68"/>
      <c r="F285" s="64"/>
      <c r="G285" s="55" t="s">
        <v>43</v>
      </c>
      <c r="H285" s="53">
        <f>LOOKUP(G$3:G$350,'TABLE DE VALEURS'!$A$1:$B$132)</f>
        <v>0</v>
      </c>
      <c r="I285" s="64"/>
      <c r="J285" s="55" t="s">
        <v>43</v>
      </c>
      <c r="K285" s="53">
        <f>LOOKUP(J$3:J$350,'TABLE DE VALEURS'!$A$1:$B$132)</f>
        <v>0</v>
      </c>
      <c r="L285" s="64"/>
      <c r="M285" s="55" t="s">
        <v>43</v>
      </c>
      <c r="N285" s="53">
        <f>LOOKUP(M$3:M$350,'TABLE DE VALEURS'!$A$1:$B$132)</f>
        <v>0</v>
      </c>
      <c r="O285" s="69"/>
      <c r="P285" s="55" t="s">
        <v>43</v>
      </c>
      <c r="Q285" s="57">
        <f>LOOKUP(P$3:P$350,'TABLE DE VALEURS'!$A$1:$B$132)</f>
        <v>0</v>
      </c>
      <c r="R285" s="58">
        <f t="shared" si="9"/>
        <v>0</v>
      </c>
      <c r="S285" s="90">
        <f t="shared" si="10"/>
        <v>7</v>
      </c>
    </row>
    <row r="286" spans="1:19" x14ac:dyDescent="0.3">
      <c r="A286" s="64"/>
      <c r="B286" s="65"/>
      <c r="C286" s="65"/>
      <c r="D286" s="65"/>
      <c r="E286" s="68"/>
      <c r="F286" s="64"/>
      <c r="G286" s="55" t="s">
        <v>43</v>
      </c>
      <c r="H286" s="53">
        <f>LOOKUP(G$3:G$350,'TABLE DE VALEURS'!$A$1:$B$132)</f>
        <v>0</v>
      </c>
      <c r="I286" s="64"/>
      <c r="J286" s="55" t="s">
        <v>43</v>
      </c>
      <c r="K286" s="53">
        <f>LOOKUP(J$3:J$350,'TABLE DE VALEURS'!$A$1:$B$132)</f>
        <v>0</v>
      </c>
      <c r="L286" s="64"/>
      <c r="M286" s="55" t="s">
        <v>43</v>
      </c>
      <c r="N286" s="53">
        <f>LOOKUP(M$3:M$350,'TABLE DE VALEURS'!$A$1:$B$132)</f>
        <v>0</v>
      </c>
      <c r="O286" s="69"/>
      <c r="P286" s="55" t="s">
        <v>43</v>
      </c>
      <c r="Q286" s="57">
        <f>LOOKUP(P$3:P$350,'TABLE DE VALEURS'!$A$1:$B$132)</f>
        <v>0</v>
      </c>
      <c r="R286" s="58">
        <f t="shared" si="9"/>
        <v>0</v>
      </c>
      <c r="S286" s="90">
        <f t="shared" si="10"/>
        <v>7</v>
      </c>
    </row>
    <row r="287" spans="1:19" x14ac:dyDescent="0.3">
      <c r="A287" s="64"/>
      <c r="B287" s="65"/>
      <c r="C287" s="65"/>
      <c r="D287" s="65"/>
      <c r="E287" s="68"/>
      <c r="F287" s="64"/>
      <c r="G287" s="55" t="s">
        <v>43</v>
      </c>
      <c r="H287" s="53">
        <f>LOOKUP(G$3:G$350,'TABLE DE VALEURS'!$A$1:$B$132)</f>
        <v>0</v>
      </c>
      <c r="I287" s="64"/>
      <c r="J287" s="55" t="s">
        <v>43</v>
      </c>
      <c r="K287" s="53">
        <f>LOOKUP(J$3:J$350,'TABLE DE VALEURS'!$A$1:$B$132)</f>
        <v>0</v>
      </c>
      <c r="L287" s="64"/>
      <c r="M287" s="55" t="s">
        <v>43</v>
      </c>
      <c r="N287" s="53">
        <f>LOOKUP(M$3:M$350,'TABLE DE VALEURS'!$A$1:$B$132)</f>
        <v>0</v>
      </c>
      <c r="O287" s="69"/>
      <c r="P287" s="55" t="s">
        <v>43</v>
      </c>
      <c r="Q287" s="57">
        <f>LOOKUP(P$3:P$350,'TABLE DE VALEURS'!$A$1:$B$132)</f>
        <v>0</v>
      </c>
      <c r="R287" s="58">
        <f t="shared" si="9"/>
        <v>0</v>
      </c>
      <c r="S287" s="90">
        <f t="shared" si="10"/>
        <v>7</v>
      </c>
    </row>
    <row r="288" spans="1:19" x14ac:dyDescent="0.3">
      <c r="A288" s="64"/>
      <c r="B288" s="65"/>
      <c r="C288" s="65"/>
      <c r="D288" s="65"/>
      <c r="E288" s="68"/>
      <c r="F288" s="64"/>
      <c r="G288" s="55" t="s">
        <v>43</v>
      </c>
      <c r="H288" s="53">
        <f>LOOKUP(G$3:G$350,'TABLE DE VALEURS'!$A$1:$B$132)</f>
        <v>0</v>
      </c>
      <c r="I288" s="64"/>
      <c r="J288" s="55" t="s">
        <v>43</v>
      </c>
      <c r="K288" s="53">
        <f>LOOKUP(J$3:J$350,'TABLE DE VALEURS'!$A$1:$B$132)</f>
        <v>0</v>
      </c>
      <c r="L288" s="64"/>
      <c r="M288" s="55" t="s">
        <v>43</v>
      </c>
      <c r="N288" s="53">
        <f>LOOKUP(M$3:M$350,'TABLE DE VALEURS'!$A$1:$B$132)</f>
        <v>0</v>
      </c>
      <c r="O288" s="69"/>
      <c r="P288" s="55" t="s">
        <v>43</v>
      </c>
      <c r="Q288" s="57">
        <f>LOOKUP(P$3:P$350,'TABLE DE VALEURS'!$A$1:$B$132)</f>
        <v>0</v>
      </c>
      <c r="R288" s="58">
        <f t="shared" si="9"/>
        <v>0</v>
      </c>
      <c r="S288" s="90">
        <f t="shared" si="10"/>
        <v>7</v>
      </c>
    </row>
    <row r="289" spans="1:19" x14ac:dyDescent="0.3">
      <c r="A289" s="64"/>
      <c r="B289" s="65"/>
      <c r="C289" s="65"/>
      <c r="D289" s="65"/>
      <c r="E289" s="68"/>
      <c r="F289" s="64"/>
      <c r="G289" s="55" t="s">
        <v>43</v>
      </c>
      <c r="H289" s="53">
        <f>LOOKUP(G$3:G$350,'TABLE DE VALEURS'!$A$1:$B$132)</f>
        <v>0</v>
      </c>
      <c r="I289" s="64"/>
      <c r="J289" s="55" t="s">
        <v>43</v>
      </c>
      <c r="K289" s="53">
        <f>LOOKUP(J$3:J$350,'TABLE DE VALEURS'!$A$1:$B$132)</f>
        <v>0</v>
      </c>
      <c r="L289" s="64"/>
      <c r="M289" s="55" t="s">
        <v>43</v>
      </c>
      <c r="N289" s="53">
        <f>LOOKUP(M$3:M$350,'TABLE DE VALEURS'!$A$1:$B$132)</f>
        <v>0</v>
      </c>
      <c r="O289" s="69"/>
      <c r="P289" s="55" t="s">
        <v>43</v>
      </c>
      <c r="Q289" s="57">
        <f>LOOKUP(P$3:P$350,'TABLE DE VALEURS'!$A$1:$B$132)</f>
        <v>0</v>
      </c>
      <c r="R289" s="58">
        <f t="shared" si="9"/>
        <v>0</v>
      </c>
      <c r="S289" s="90">
        <f t="shared" si="10"/>
        <v>7</v>
      </c>
    </row>
    <row r="290" spans="1:19" x14ac:dyDescent="0.3">
      <c r="A290" s="64"/>
      <c r="B290" s="65"/>
      <c r="C290" s="65"/>
      <c r="D290" s="65"/>
      <c r="E290" s="68"/>
      <c r="F290" s="64"/>
      <c r="G290" s="55" t="s">
        <v>43</v>
      </c>
      <c r="H290" s="53">
        <f>LOOKUP(G$3:G$350,'TABLE DE VALEURS'!$A$1:$B$132)</f>
        <v>0</v>
      </c>
      <c r="I290" s="64"/>
      <c r="J290" s="55" t="s">
        <v>43</v>
      </c>
      <c r="K290" s="53">
        <f>LOOKUP(J$3:J$350,'TABLE DE VALEURS'!$A$1:$B$132)</f>
        <v>0</v>
      </c>
      <c r="L290" s="64"/>
      <c r="M290" s="55" t="s">
        <v>43</v>
      </c>
      <c r="N290" s="53">
        <f>LOOKUP(M$3:M$350,'TABLE DE VALEURS'!$A$1:$B$132)</f>
        <v>0</v>
      </c>
      <c r="O290" s="69"/>
      <c r="P290" s="55" t="s">
        <v>43</v>
      </c>
      <c r="Q290" s="57">
        <f>LOOKUP(P$3:P$350,'TABLE DE VALEURS'!$A$1:$B$132)</f>
        <v>0</v>
      </c>
      <c r="R290" s="58">
        <f t="shared" si="9"/>
        <v>0</v>
      </c>
      <c r="S290" s="90">
        <f t="shared" si="10"/>
        <v>7</v>
      </c>
    </row>
    <row r="291" spans="1:19" x14ac:dyDescent="0.3">
      <c r="A291" s="64"/>
      <c r="B291" s="65"/>
      <c r="C291" s="65"/>
      <c r="D291" s="65"/>
      <c r="E291" s="68"/>
      <c r="F291" s="64"/>
      <c r="G291" s="55" t="s">
        <v>43</v>
      </c>
      <c r="H291" s="53">
        <f>LOOKUP(G$3:G$350,'TABLE DE VALEURS'!$A$1:$B$132)</f>
        <v>0</v>
      </c>
      <c r="I291" s="64"/>
      <c r="J291" s="55" t="s">
        <v>43</v>
      </c>
      <c r="K291" s="53">
        <f>LOOKUP(J$3:J$350,'TABLE DE VALEURS'!$A$1:$B$132)</f>
        <v>0</v>
      </c>
      <c r="L291" s="64"/>
      <c r="M291" s="55" t="s">
        <v>43</v>
      </c>
      <c r="N291" s="53">
        <f>LOOKUP(M$3:M$350,'TABLE DE VALEURS'!$A$1:$B$132)</f>
        <v>0</v>
      </c>
      <c r="O291" s="69"/>
      <c r="P291" s="55" t="s">
        <v>43</v>
      </c>
      <c r="Q291" s="57">
        <f>LOOKUP(P$3:P$350,'TABLE DE VALEURS'!$A$1:$B$132)</f>
        <v>0</v>
      </c>
      <c r="R291" s="58">
        <f t="shared" si="9"/>
        <v>0</v>
      </c>
      <c r="S291" s="90">
        <f t="shared" si="10"/>
        <v>7</v>
      </c>
    </row>
    <row r="292" spans="1:19" x14ac:dyDescent="0.3">
      <c r="A292" s="64"/>
      <c r="B292" s="65"/>
      <c r="C292" s="65"/>
      <c r="D292" s="65"/>
      <c r="E292" s="68"/>
      <c r="F292" s="64"/>
      <c r="G292" s="55" t="s">
        <v>43</v>
      </c>
      <c r="H292" s="53">
        <f>LOOKUP(G$3:G$350,'TABLE DE VALEURS'!$A$1:$B$132)</f>
        <v>0</v>
      </c>
      <c r="I292" s="64"/>
      <c r="J292" s="55" t="s">
        <v>43</v>
      </c>
      <c r="K292" s="53">
        <f>LOOKUP(J$3:J$350,'TABLE DE VALEURS'!$A$1:$B$132)</f>
        <v>0</v>
      </c>
      <c r="L292" s="64"/>
      <c r="M292" s="55" t="s">
        <v>43</v>
      </c>
      <c r="N292" s="53">
        <f>LOOKUP(M$3:M$350,'TABLE DE VALEURS'!$A$1:$B$132)</f>
        <v>0</v>
      </c>
      <c r="O292" s="69"/>
      <c r="P292" s="55" t="s">
        <v>43</v>
      </c>
      <c r="Q292" s="57">
        <f>LOOKUP(P$3:P$350,'TABLE DE VALEURS'!$A$1:$B$132)</f>
        <v>0</v>
      </c>
      <c r="R292" s="58">
        <f t="shared" si="9"/>
        <v>0</v>
      </c>
      <c r="S292" s="90">
        <f t="shared" si="10"/>
        <v>7</v>
      </c>
    </row>
    <row r="293" spans="1:19" x14ac:dyDescent="0.3">
      <c r="A293" s="64"/>
      <c r="B293" s="65"/>
      <c r="C293" s="65"/>
      <c r="D293" s="65"/>
      <c r="E293" s="68"/>
      <c r="F293" s="64"/>
      <c r="G293" s="55" t="s">
        <v>43</v>
      </c>
      <c r="H293" s="53">
        <f>LOOKUP(G$3:G$350,'TABLE DE VALEURS'!$A$1:$B$132)</f>
        <v>0</v>
      </c>
      <c r="I293" s="64"/>
      <c r="J293" s="55" t="s">
        <v>43</v>
      </c>
      <c r="K293" s="53">
        <f>LOOKUP(J$3:J$350,'TABLE DE VALEURS'!$A$1:$B$132)</f>
        <v>0</v>
      </c>
      <c r="L293" s="64"/>
      <c r="M293" s="55" t="s">
        <v>43</v>
      </c>
      <c r="N293" s="53">
        <f>LOOKUP(M$3:M$350,'TABLE DE VALEURS'!$A$1:$B$132)</f>
        <v>0</v>
      </c>
      <c r="O293" s="69"/>
      <c r="P293" s="55" t="s">
        <v>43</v>
      </c>
      <c r="Q293" s="57">
        <f>LOOKUP(P$3:P$350,'TABLE DE VALEURS'!$A$1:$B$132)</f>
        <v>0</v>
      </c>
      <c r="R293" s="58">
        <f t="shared" si="9"/>
        <v>0</v>
      </c>
      <c r="S293" s="90">
        <f t="shared" si="10"/>
        <v>7</v>
      </c>
    </row>
    <row r="294" spans="1:19" x14ac:dyDescent="0.3">
      <c r="A294" s="64"/>
      <c r="B294" s="65"/>
      <c r="C294" s="65"/>
      <c r="D294" s="65"/>
      <c r="E294" s="68"/>
      <c r="F294" s="64"/>
      <c r="G294" s="55" t="s">
        <v>43</v>
      </c>
      <c r="H294" s="53">
        <f>LOOKUP(G$3:G$350,'TABLE DE VALEURS'!$A$1:$B$132)</f>
        <v>0</v>
      </c>
      <c r="I294" s="64"/>
      <c r="J294" s="55" t="s">
        <v>43</v>
      </c>
      <c r="K294" s="53">
        <f>LOOKUP(J$3:J$350,'TABLE DE VALEURS'!$A$1:$B$132)</f>
        <v>0</v>
      </c>
      <c r="L294" s="64"/>
      <c r="M294" s="55" t="s">
        <v>43</v>
      </c>
      <c r="N294" s="53">
        <f>LOOKUP(M$3:M$350,'TABLE DE VALEURS'!$A$1:$B$132)</f>
        <v>0</v>
      </c>
      <c r="O294" s="69"/>
      <c r="P294" s="55" t="s">
        <v>43</v>
      </c>
      <c r="Q294" s="57">
        <f>LOOKUP(P$3:P$350,'TABLE DE VALEURS'!$A$1:$B$132)</f>
        <v>0</v>
      </c>
      <c r="R294" s="58">
        <f t="shared" si="9"/>
        <v>0</v>
      </c>
      <c r="S294" s="90">
        <f t="shared" si="10"/>
        <v>7</v>
      </c>
    </row>
    <row r="295" spans="1:19" x14ac:dyDescent="0.3">
      <c r="A295" s="64"/>
      <c r="B295" s="65"/>
      <c r="C295" s="65"/>
      <c r="D295" s="65"/>
      <c r="E295" s="68"/>
      <c r="F295" s="64"/>
      <c r="G295" s="55" t="s">
        <v>43</v>
      </c>
      <c r="H295" s="53">
        <f>LOOKUP(G$3:G$350,'TABLE DE VALEURS'!$A$1:$B$132)</f>
        <v>0</v>
      </c>
      <c r="I295" s="64"/>
      <c r="J295" s="55" t="s">
        <v>43</v>
      </c>
      <c r="K295" s="53">
        <f>LOOKUP(J$3:J$350,'TABLE DE VALEURS'!$A$1:$B$132)</f>
        <v>0</v>
      </c>
      <c r="L295" s="64"/>
      <c r="M295" s="55" t="s">
        <v>43</v>
      </c>
      <c r="N295" s="53">
        <f>LOOKUP(M$3:M$350,'TABLE DE VALEURS'!$A$1:$B$132)</f>
        <v>0</v>
      </c>
      <c r="O295" s="69"/>
      <c r="P295" s="55" t="s">
        <v>43</v>
      </c>
      <c r="Q295" s="57">
        <f>LOOKUP(P$3:P$350,'TABLE DE VALEURS'!$A$1:$B$132)</f>
        <v>0</v>
      </c>
      <c r="R295" s="58">
        <f t="shared" si="9"/>
        <v>0</v>
      </c>
      <c r="S295" s="90">
        <f t="shared" si="10"/>
        <v>7</v>
      </c>
    </row>
    <row r="296" spans="1:19" x14ac:dyDescent="0.3">
      <c r="A296" s="64"/>
      <c r="B296" s="65"/>
      <c r="C296" s="65"/>
      <c r="D296" s="65"/>
      <c r="E296" s="68"/>
      <c r="F296" s="64"/>
      <c r="G296" s="55" t="s">
        <v>43</v>
      </c>
      <c r="H296" s="53">
        <f>LOOKUP(G$3:G$350,'TABLE DE VALEURS'!$A$1:$B$132)</f>
        <v>0</v>
      </c>
      <c r="I296" s="64"/>
      <c r="J296" s="55" t="s">
        <v>43</v>
      </c>
      <c r="K296" s="53">
        <f>LOOKUP(J$3:J$350,'TABLE DE VALEURS'!$A$1:$B$132)</f>
        <v>0</v>
      </c>
      <c r="L296" s="64"/>
      <c r="M296" s="55" t="s">
        <v>43</v>
      </c>
      <c r="N296" s="53">
        <f>LOOKUP(M$3:M$350,'TABLE DE VALEURS'!$A$1:$B$132)</f>
        <v>0</v>
      </c>
      <c r="O296" s="69"/>
      <c r="P296" s="55" t="s">
        <v>43</v>
      </c>
      <c r="Q296" s="57">
        <f>LOOKUP(P$3:P$350,'TABLE DE VALEURS'!$A$1:$B$132)</f>
        <v>0</v>
      </c>
      <c r="R296" s="58">
        <f t="shared" si="9"/>
        <v>0</v>
      </c>
      <c r="S296" s="90">
        <f t="shared" si="10"/>
        <v>7</v>
      </c>
    </row>
    <row r="297" spans="1:19" x14ac:dyDescent="0.3">
      <c r="A297" s="64"/>
      <c r="B297" s="65"/>
      <c r="C297" s="65"/>
      <c r="D297" s="65"/>
      <c r="E297" s="68"/>
      <c r="F297" s="64"/>
      <c r="G297" s="55" t="s">
        <v>43</v>
      </c>
      <c r="H297" s="53">
        <f>LOOKUP(G$3:G$350,'TABLE DE VALEURS'!$A$1:$B$132)</f>
        <v>0</v>
      </c>
      <c r="I297" s="64"/>
      <c r="J297" s="55" t="s">
        <v>43</v>
      </c>
      <c r="K297" s="53">
        <f>LOOKUP(J$3:J$350,'TABLE DE VALEURS'!$A$1:$B$132)</f>
        <v>0</v>
      </c>
      <c r="L297" s="64"/>
      <c r="M297" s="55" t="s">
        <v>43</v>
      </c>
      <c r="N297" s="53">
        <f>LOOKUP(M$3:M$350,'TABLE DE VALEURS'!$A$1:$B$132)</f>
        <v>0</v>
      </c>
      <c r="O297" s="69"/>
      <c r="P297" s="55" t="s">
        <v>43</v>
      </c>
      <c r="Q297" s="57">
        <f>LOOKUP(P$3:P$350,'TABLE DE VALEURS'!$A$1:$B$132)</f>
        <v>0</v>
      </c>
      <c r="R297" s="58">
        <f t="shared" si="9"/>
        <v>0</v>
      </c>
      <c r="S297" s="90">
        <f t="shared" si="10"/>
        <v>7</v>
      </c>
    </row>
    <row r="298" spans="1:19" x14ac:dyDescent="0.3">
      <c r="A298" s="64"/>
      <c r="B298" s="65"/>
      <c r="C298" s="65"/>
      <c r="D298" s="65"/>
      <c r="E298" s="68"/>
      <c r="F298" s="64"/>
      <c r="G298" s="55" t="s">
        <v>43</v>
      </c>
      <c r="H298" s="53">
        <f>LOOKUP(G$3:G$350,'TABLE DE VALEURS'!$A$1:$B$132)</f>
        <v>0</v>
      </c>
      <c r="I298" s="64"/>
      <c r="J298" s="55" t="s">
        <v>43</v>
      </c>
      <c r="K298" s="53">
        <f>LOOKUP(J$3:J$350,'TABLE DE VALEURS'!$A$1:$B$132)</f>
        <v>0</v>
      </c>
      <c r="L298" s="64"/>
      <c r="M298" s="55" t="s">
        <v>43</v>
      </c>
      <c r="N298" s="53">
        <f>LOOKUP(M$3:M$350,'TABLE DE VALEURS'!$A$1:$B$132)</f>
        <v>0</v>
      </c>
      <c r="O298" s="69"/>
      <c r="P298" s="55" t="s">
        <v>43</v>
      </c>
      <c r="Q298" s="57">
        <f>LOOKUP(P$3:P$350,'TABLE DE VALEURS'!$A$1:$B$132)</f>
        <v>0</v>
      </c>
      <c r="R298" s="58">
        <f t="shared" si="9"/>
        <v>0</v>
      </c>
      <c r="S298" s="90">
        <f t="shared" si="10"/>
        <v>7</v>
      </c>
    </row>
    <row r="299" spans="1:19" x14ac:dyDescent="0.3">
      <c r="A299" s="64"/>
      <c r="B299" s="65"/>
      <c r="C299" s="65"/>
      <c r="D299" s="65"/>
      <c r="E299" s="68"/>
      <c r="F299" s="64"/>
      <c r="G299" s="55" t="s">
        <v>43</v>
      </c>
      <c r="H299" s="53">
        <f>LOOKUP(G$3:G$350,'TABLE DE VALEURS'!$A$1:$B$132)</f>
        <v>0</v>
      </c>
      <c r="I299" s="64"/>
      <c r="J299" s="55" t="s">
        <v>43</v>
      </c>
      <c r="K299" s="53">
        <f>LOOKUP(J$3:J$350,'TABLE DE VALEURS'!$A$1:$B$132)</f>
        <v>0</v>
      </c>
      <c r="L299" s="64"/>
      <c r="M299" s="55" t="s">
        <v>43</v>
      </c>
      <c r="N299" s="53">
        <f>LOOKUP(M$3:M$350,'TABLE DE VALEURS'!$A$1:$B$132)</f>
        <v>0</v>
      </c>
      <c r="O299" s="69"/>
      <c r="P299" s="55" t="s">
        <v>43</v>
      </c>
      <c r="Q299" s="57">
        <f>LOOKUP(P$3:P$350,'TABLE DE VALEURS'!$A$1:$B$132)</f>
        <v>0</v>
      </c>
      <c r="R299" s="58">
        <f t="shared" si="9"/>
        <v>0</v>
      </c>
      <c r="S299" s="90">
        <f t="shared" si="10"/>
        <v>7</v>
      </c>
    </row>
    <row r="300" spans="1:19" x14ac:dyDescent="0.3">
      <c r="A300" s="64"/>
      <c r="B300" s="65"/>
      <c r="C300" s="65"/>
      <c r="D300" s="65"/>
      <c r="E300" s="68"/>
      <c r="F300" s="64"/>
      <c r="G300" s="55" t="s">
        <v>43</v>
      </c>
      <c r="H300" s="53">
        <f>LOOKUP(G$3:G$350,'TABLE DE VALEURS'!$A$1:$B$132)</f>
        <v>0</v>
      </c>
      <c r="I300" s="64"/>
      <c r="J300" s="55" t="s">
        <v>43</v>
      </c>
      <c r="K300" s="53">
        <f>LOOKUP(J$3:J$350,'TABLE DE VALEURS'!$A$1:$B$132)</f>
        <v>0</v>
      </c>
      <c r="L300" s="64"/>
      <c r="M300" s="55" t="s">
        <v>43</v>
      </c>
      <c r="N300" s="53">
        <f>LOOKUP(M$3:M$350,'TABLE DE VALEURS'!$A$1:$B$132)</f>
        <v>0</v>
      </c>
      <c r="O300" s="69"/>
      <c r="P300" s="55" t="s">
        <v>43</v>
      </c>
      <c r="Q300" s="57">
        <f>LOOKUP(P$3:P$350,'TABLE DE VALEURS'!$A$1:$B$132)</f>
        <v>0</v>
      </c>
      <c r="R300" s="58">
        <f t="shared" si="9"/>
        <v>0</v>
      </c>
      <c r="S300" s="90">
        <f t="shared" si="10"/>
        <v>7</v>
      </c>
    </row>
    <row r="301" spans="1:19" x14ac:dyDescent="0.3">
      <c r="A301" s="64"/>
      <c r="B301" s="65"/>
      <c r="C301" s="65"/>
      <c r="D301" s="65"/>
      <c r="E301" s="68"/>
      <c r="F301" s="64"/>
      <c r="G301" s="55" t="s">
        <v>43</v>
      </c>
      <c r="H301" s="53">
        <f>LOOKUP(G$3:G$350,'TABLE DE VALEURS'!$A$1:$B$132)</f>
        <v>0</v>
      </c>
      <c r="I301" s="64"/>
      <c r="J301" s="55" t="s">
        <v>43</v>
      </c>
      <c r="K301" s="53">
        <f>LOOKUP(J$3:J$350,'TABLE DE VALEURS'!$A$1:$B$132)</f>
        <v>0</v>
      </c>
      <c r="L301" s="64"/>
      <c r="M301" s="55" t="s">
        <v>43</v>
      </c>
      <c r="N301" s="53">
        <f>LOOKUP(M$3:M$350,'TABLE DE VALEURS'!$A$1:$B$132)</f>
        <v>0</v>
      </c>
      <c r="O301" s="69"/>
      <c r="P301" s="55" t="s">
        <v>43</v>
      </c>
      <c r="Q301" s="57">
        <f>LOOKUP(P$3:P$350,'TABLE DE VALEURS'!$A$1:$B$132)</f>
        <v>0</v>
      </c>
      <c r="R301" s="58">
        <f t="shared" si="9"/>
        <v>0</v>
      </c>
      <c r="S301" s="90">
        <f t="shared" si="10"/>
        <v>7</v>
      </c>
    </row>
    <row r="302" spans="1:19" x14ac:dyDescent="0.3">
      <c r="A302" s="64"/>
      <c r="B302" s="65"/>
      <c r="C302" s="65"/>
      <c r="D302" s="65"/>
      <c r="E302" s="68"/>
      <c r="F302" s="64"/>
      <c r="G302" s="55" t="s">
        <v>43</v>
      </c>
      <c r="H302" s="53">
        <f>LOOKUP(G$3:G$350,'TABLE DE VALEURS'!$A$1:$B$132)</f>
        <v>0</v>
      </c>
      <c r="I302" s="64"/>
      <c r="J302" s="55" t="s">
        <v>43</v>
      </c>
      <c r="K302" s="53">
        <f>LOOKUP(J$3:J$350,'TABLE DE VALEURS'!$A$1:$B$132)</f>
        <v>0</v>
      </c>
      <c r="L302" s="64"/>
      <c r="M302" s="55" t="s">
        <v>43</v>
      </c>
      <c r="N302" s="53">
        <f>LOOKUP(M$3:M$350,'TABLE DE VALEURS'!$A$1:$B$132)</f>
        <v>0</v>
      </c>
      <c r="O302" s="69"/>
      <c r="P302" s="55" t="s">
        <v>43</v>
      </c>
      <c r="Q302" s="57">
        <f>LOOKUP(P$3:P$350,'TABLE DE VALEURS'!$A$1:$B$132)</f>
        <v>0</v>
      </c>
      <c r="R302" s="58">
        <f t="shared" si="9"/>
        <v>0</v>
      </c>
      <c r="S302" s="90">
        <f t="shared" si="10"/>
        <v>7</v>
      </c>
    </row>
    <row r="303" spans="1:19" x14ac:dyDescent="0.3">
      <c r="A303" s="64"/>
      <c r="B303" s="65"/>
      <c r="C303" s="65"/>
      <c r="D303" s="65"/>
      <c r="E303" s="68"/>
      <c r="F303" s="64"/>
      <c r="G303" s="55" t="s">
        <v>43</v>
      </c>
      <c r="H303" s="53">
        <f>LOOKUP(G$3:G$350,'TABLE DE VALEURS'!$A$1:$B$132)</f>
        <v>0</v>
      </c>
      <c r="I303" s="64"/>
      <c r="J303" s="55" t="s">
        <v>43</v>
      </c>
      <c r="K303" s="53">
        <f>LOOKUP(J$3:J$350,'TABLE DE VALEURS'!$A$1:$B$132)</f>
        <v>0</v>
      </c>
      <c r="L303" s="64"/>
      <c r="M303" s="55" t="s">
        <v>43</v>
      </c>
      <c r="N303" s="53">
        <f>LOOKUP(M$3:M$350,'TABLE DE VALEURS'!$A$1:$B$132)</f>
        <v>0</v>
      </c>
      <c r="O303" s="69"/>
      <c r="P303" s="55" t="s">
        <v>43</v>
      </c>
      <c r="Q303" s="57">
        <f>LOOKUP(P$3:P$350,'TABLE DE VALEURS'!$A$1:$B$132)</f>
        <v>0</v>
      </c>
      <c r="R303" s="58">
        <f t="shared" si="9"/>
        <v>0</v>
      </c>
      <c r="S303" s="90">
        <f t="shared" si="10"/>
        <v>7</v>
      </c>
    </row>
    <row r="304" spans="1:19" x14ac:dyDescent="0.3">
      <c r="A304" s="64"/>
      <c r="B304" s="65"/>
      <c r="C304" s="65"/>
      <c r="D304" s="65"/>
      <c r="E304" s="68"/>
      <c r="F304" s="64"/>
      <c r="G304" s="55" t="s">
        <v>43</v>
      </c>
      <c r="H304" s="53">
        <f>LOOKUP(G$3:G$350,'TABLE DE VALEURS'!$A$1:$B$132)</f>
        <v>0</v>
      </c>
      <c r="I304" s="64"/>
      <c r="J304" s="55" t="s">
        <v>43</v>
      </c>
      <c r="K304" s="53">
        <f>LOOKUP(J$3:J$350,'TABLE DE VALEURS'!$A$1:$B$132)</f>
        <v>0</v>
      </c>
      <c r="L304" s="64"/>
      <c r="M304" s="55" t="s">
        <v>43</v>
      </c>
      <c r="N304" s="53">
        <f>LOOKUP(M$3:M$350,'TABLE DE VALEURS'!$A$1:$B$132)</f>
        <v>0</v>
      </c>
      <c r="O304" s="69"/>
      <c r="P304" s="55" t="s">
        <v>43</v>
      </c>
      <c r="Q304" s="57">
        <f>LOOKUP(P$3:P$350,'TABLE DE VALEURS'!$A$1:$B$132)</f>
        <v>0</v>
      </c>
      <c r="R304" s="58">
        <f t="shared" si="9"/>
        <v>0</v>
      </c>
      <c r="S304" s="90">
        <f t="shared" si="10"/>
        <v>7</v>
      </c>
    </row>
    <row r="305" spans="1:19" x14ac:dyDescent="0.3">
      <c r="A305" s="64"/>
      <c r="B305" s="65"/>
      <c r="C305" s="65"/>
      <c r="D305" s="65"/>
      <c r="E305" s="68"/>
      <c r="F305" s="64"/>
      <c r="G305" s="55" t="s">
        <v>43</v>
      </c>
      <c r="H305" s="53">
        <f>LOOKUP(G$3:G$350,'TABLE DE VALEURS'!$A$1:$B$132)</f>
        <v>0</v>
      </c>
      <c r="I305" s="64"/>
      <c r="J305" s="55" t="s">
        <v>43</v>
      </c>
      <c r="K305" s="53">
        <f>LOOKUP(J$3:J$350,'TABLE DE VALEURS'!$A$1:$B$132)</f>
        <v>0</v>
      </c>
      <c r="L305" s="64"/>
      <c r="M305" s="55" t="s">
        <v>43</v>
      </c>
      <c r="N305" s="53">
        <f>LOOKUP(M$3:M$350,'TABLE DE VALEURS'!$A$1:$B$132)</f>
        <v>0</v>
      </c>
      <c r="O305" s="69"/>
      <c r="P305" s="55" t="s">
        <v>43</v>
      </c>
      <c r="Q305" s="57">
        <f>LOOKUP(P$3:P$350,'TABLE DE VALEURS'!$A$1:$B$132)</f>
        <v>0</v>
      </c>
      <c r="R305" s="58">
        <f t="shared" si="9"/>
        <v>0</v>
      </c>
      <c r="S305" s="90">
        <f t="shared" si="10"/>
        <v>7</v>
      </c>
    </row>
    <row r="306" spans="1:19" x14ac:dyDescent="0.3">
      <c r="A306" s="64"/>
      <c r="B306" s="65"/>
      <c r="C306" s="65"/>
      <c r="D306" s="65"/>
      <c r="E306" s="68"/>
      <c r="F306" s="64"/>
      <c r="G306" s="55" t="s">
        <v>43</v>
      </c>
      <c r="H306" s="53">
        <f>LOOKUP(G$3:G$350,'TABLE DE VALEURS'!$A$1:$B$132)</f>
        <v>0</v>
      </c>
      <c r="I306" s="64"/>
      <c r="J306" s="55" t="s">
        <v>43</v>
      </c>
      <c r="K306" s="53">
        <f>LOOKUP(J$3:J$350,'TABLE DE VALEURS'!$A$1:$B$132)</f>
        <v>0</v>
      </c>
      <c r="L306" s="64"/>
      <c r="M306" s="55" t="s">
        <v>43</v>
      </c>
      <c r="N306" s="53">
        <f>LOOKUP(M$3:M$350,'TABLE DE VALEURS'!$A$1:$B$132)</f>
        <v>0</v>
      </c>
      <c r="O306" s="69"/>
      <c r="P306" s="55" t="s">
        <v>43</v>
      </c>
      <c r="Q306" s="57">
        <f>LOOKUP(P$3:P$350,'TABLE DE VALEURS'!$A$1:$B$132)</f>
        <v>0</v>
      </c>
      <c r="R306" s="58">
        <f t="shared" si="9"/>
        <v>0</v>
      </c>
      <c r="S306" s="90">
        <f t="shared" si="10"/>
        <v>7</v>
      </c>
    </row>
    <row r="307" spans="1:19" x14ac:dyDescent="0.3">
      <c r="A307" s="64"/>
      <c r="B307" s="65"/>
      <c r="C307" s="65"/>
      <c r="D307" s="65"/>
      <c r="E307" s="68"/>
      <c r="F307" s="64"/>
      <c r="G307" s="55" t="s">
        <v>43</v>
      </c>
      <c r="H307" s="53">
        <f>LOOKUP(G$3:G$350,'TABLE DE VALEURS'!$A$1:$B$132)</f>
        <v>0</v>
      </c>
      <c r="I307" s="64"/>
      <c r="J307" s="55" t="s">
        <v>43</v>
      </c>
      <c r="K307" s="53">
        <f>LOOKUP(J$3:J$350,'TABLE DE VALEURS'!$A$1:$B$132)</f>
        <v>0</v>
      </c>
      <c r="L307" s="64"/>
      <c r="M307" s="55" t="s">
        <v>43</v>
      </c>
      <c r="N307" s="53">
        <f>LOOKUP(M$3:M$350,'TABLE DE VALEURS'!$A$1:$B$132)</f>
        <v>0</v>
      </c>
      <c r="O307" s="69"/>
      <c r="P307" s="55" t="s">
        <v>43</v>
      </c>
      <c r="Q307" s="57">
        <f>LOOKUP(P$3:P$350,'TABLE DE VALEURS'!$A$1:$B$132)</f>
        <v>0</v>
      </c>
      <c r="R307" s="58">
        <f t="shared" si="9"/>
        <v>0</v>
      </c>
      <c r="S307" s="90">
        <f t="shared" si="10"/>
        <v>7</v>
      </c>
    </row>
    <row r="308" spans="1:19" x14ac:dyDescent="0.3">
      <c r="A308" s="64"/>
      <c r="B308" s="65"/>
      <c r="C308" s="65"/>
      <c r="D308" s="65"/>
      <c r="E308" s="68"/>
      <c r="F308" s="64"/>
      <c r="G308" s="55" t="s">
        <v>43</v>
      </c>
      <c r="H308" s="53">
        <f>LOOKUP(G$3:G$350,'TABLE DE VALEURS'!$A$1:$B$132)</f>
        <v>0</v>
      </c>
      <c r="I308" s="64"/>
      <c r="J308" s="55" t="s">
        <v>43</v>
      </c>
      <c r="K308" s="53">
        <f>LOOKUP(J$3:J$350,'TABLE DE VALEURS'!$A$1:$B$132)</f>
        <v>0</v>
      </c>
      <c r="L308" s="64"/>
      <c r="M308" s="55" t="s">
        <v>43</v>
      </c>
      <c r="N308" s="53">
        <f>LOOKUP(M$3:M$350,'TABLE DE VALEURS'!$A$1:$B$132)</f>
        <v>0</v>
      </c>
      <c r="O308" s="69"/>
      <c r="P308" s="55" t="s">
        <v>43</v>
      </c>
      <c r="Q308" s="57">
        <f>LOOKUP(P$3:P$350,'TABLE DE VALEURS'!$A$1:$B$132)</f>
        <v>0</v>
      </c>
      <c r="R308" s="58">
        <f t="shared" si="9"/>
        <v>0</v>
      </c>
      <c r="S308" s="90">
        <f t="shared" si="10"/>
        <v>7</v>
      </c>
    </row>
    <row r="309" spans="1:19" x14ac:dyDescent="0.3">
      <c r="A309" s="64"/>
      <c r="B309" s="65"/>
      <c r="C309" s="65"/>
      <c r="D309" s="65"/>
      <c r="E309" s="68"/>
      <c r="F309" s="64"/>
      <c r="G309" s="55" t="s">
        <v>43</v>
      </c>
      <c r="H309" s="53">
        <f>LOOKUP(G$3:G$350,'TABLE DE VALEURS'!$A$1:$B$132)</f>
        <v>0</v>
      </c>
      <c r="I309" s="64"/>
      <c r="J309" s="55" t="s">
        <v>43</v>
      </c>
      <c r="K309" s="53">
        <f>LOOKUP(J$3:J$350,'TABLE DE VALEURS'!$A$1:$B$132)</f>
        <v>0</v>
      </c>
      <c r="L309" s="64"/>
      <c r="M309" s="55" t="s">
        <v>43</v>
      </c>
      <c r="N309" s="53">
        <f>LOOKUP(M$3:M$350,'TABLE DE VALEURS'!$A$1:$B$132)</f>
        <v>0</v>
      </c>
      <c r="O309" s="69"/>
      <c r="P309" s="55" t="s">
        <v>43</v>
      </c>
      <c r="Q309" s="57">
        <f>LOOKUP(P$3:P$350,'TABLE DE VALEURS'!$A$1:$B$132)</f>
        <v>0</v>
      </c>
      <c r="R309" s="58">
        <f t="shared" si="9"/>
        <v>0</v>
      </c>
      <c r="S309" s="90">
        <f t="shared" si="10"/>
        <v>7</v>
      </c>
    </row>
    <row r="310" spans="1:19" x14ac:dyDescent="0.3">
      <c r="A310" s="64"/>
      <c r="B310" s="65"/>
      <c r="C310" s="65"/>
      <c r="D310" s="65"/>
      <c r="E310" s="68"/>
      <c r="F310" s="64"/>
      <c r="G310" s="55" t="s">
        <v>43</v>
      </c>
      <c r="H310" s="53">
        <f>LOOKUP(G$3:G$350,'TABLE DE VALEURS'!$A$1:$B$132)</f>
        <v>0</v>
      </c>
      <c r="I310" s="64"/>
      <c r="J310" s="55" t="s">
        <v>43</v>
      </c>
      <c r="K310" s="53">
        <f>LOOKUP(J$3:J$350,'TABLE DE VALEURS'!$A$1:$B$132)</f>
        <v>0</v>
      </c>
      <c r="L310" s="64"/>
      <c r="M310" s="55" t="s">
        <v>43</v>
      </c>
      <c r="N310" s="53">
        <f>LOOKUP(M$3:M$350,'TABLE DE VALEURS'!$A$1:$B$132)</f>
        <v>0</v>
      </c>
      <c r="O310" s="69"/>
      <c r="P310" s="55" t="s">
        <v>43</v>
      </c>
      <c r="Q310" s="57">
        <f>LOOKUP(P$3:P$350,'TABLE DE VALEURS'!$A$1:$B$132)</f>
        <v>0</v>
      </c>
      <c r="R310" s="58">
        <f t="shared" si="9"/>
        <v>0</v>
      </c>
      <c r="S310" s="90">
        <f t="shared" si="10"/>
        <v>7</v>
      </c>
    </row>
    <row r="311" spans="1:19" x14ac:dyDescent="0.3">
      <c r="A311" s="64"/>
      <c r="B311" s="65"/>
      <c r="C311" s="65"/>
      <c r="D311" s="65"/>
      <c r="E311" s="68"/>
      <c r="F311" s="64"/>
      <c r="G311" s="55" t="s">
        <v>43</v>
      </c>
      <c r="H311" s="53">
        <f>LOOKUP(G$3:G$350,'TABLE DE VALEURS'!$A$1:$B$132)</f>
        <v>0</v>
      </c>
      <c r="I311" s="64"/>
      <c r="J311" s="55" t="s">
        <v>43</v>
      </c>
      <c r="K311" s="53">
        <f>LOOKUP(J$3:J$350,'TABLE DE VALEURS'!$A$1:$B$132)</f>
        <v>0</v>
      </c>
      <c r="L311" s="64"/>
      <c r="M311" s="55" t="s">
        <v>43</v>
      </c>
      <c r="N311" s="53">
        <f>LOOKUP(M$3:M$350,'TABLE DE VALEURS'!$A$1:$B$132)</f>
        <v>0</v>
      </c>
      <c r="O311" s="69"/>
      <c r="P311" s="55" t="s">
        <v>43</v>
      </c>
      <c r="Q311" s="57">
        <f>LOOKUP(P$3:P$350,'TABLE DE VALEURS'!$A$1:$B$132)</f>
        <v>0</v>
      </c>
      <c r="R311" s="58">
        <f t="shared" si="9"/>
        <v>0</v>
      </c>
      <c r="S311" s="90">
        <f t="shared" si="10"/>
        <v>7</v>
      </c>
    </row>
    <row r="312" spans="1:19" x14ac:dyDescent="0.3">
      <c r="A312" s="64"/>
      <c r="B312" s="65"/>
      <c r="C312" s="65"/>
      <c r="D312" s="65"/>
      <c r="E312" s="68"/>
      <c r="F312" s="64"/>
      <c r="G312" s="55" t="s">
        <v>43</v>
      </c>
      <c r="H312" s="53">
        <f>LOOKUP(G$3:G$350,'TABLE DE VALEURS'!$A$1:$B$132)</f>
        <v>0</v>
      </c>
      <c r="I312" s="64"/>
      <c r="J312" s="55" t="s">
        <v>43</v>
      </c>
      <c r="K312" s="53">
        <f>LOOKUP(J$3:J$350,'TABLE DE VALEURS'!$A$1:$B$132)</f>
        <v>0</v>
      </c>
      <c r="L312" s="64"/>
      <c r="M312" s="55" t="s">
        <v>43</v>
      </c>
      <c r="N312" s="53">
        <f>LOOKUP(M$3:M$350,'TABLE DE VALEURS'!$A$1:$B$132)</f>
        <v>0</v>
      </c>
      <c r="O312" s="69"/>
      <c r="P312" s="55" t="s">
        <v>43</v>
      </c>
      <c r="Q312" s="57">
        <f>LOOKUP(P$3:P$350,'TABLE DE VALEURS'!$A$1:$B$132)</f>
        <v>0</v>
      </c>
      <c r="R312" s="58">
        <f t="shared" si="9"/>
        <v>0</v>
      </c>
      <c r="S312" s="90">
        <f t="shared" si="10"/>
        <v>7</v>
      </c>
    </row>
    <row r="313" spans="1:19" x14ac:dyDescent="0.3">
      <c r="A313" s="64"/>
      <c r="B313" s="65"/>
      <c r="C313" s="65"/>
      <c r="D313" s="65"/>
      <c r="E313" s="68"/>
      <c r="F313" s="64"/>
      <c r="G313" s="55" t="s">
        <v>43</v>
      </c>
      <c r="H313" s="53">
        <f>LOOKUP(G$3:G$350,'TABLE DE VALEURS'!$A$1:$B$132)</f>
        <v>0</v>
      </c>
      <c r="I313" s="64"/>
      <c r="J313" s="55" t="s">
        <v>43</v>
      </c>
      <c r="K313" s="53">
        <f>LOOKUP(J$3:J$350,'TABLE DE VALEURS'!$A$1:$B$132)</f>
        <v>0</v>
      </c>
      <c r="L313" s="64"/>
      <c r="M313" s="55" t="s">
        <v>43</v>
      </c>
      <c r="N313" s="53">
        <f>LOOKUP(M$3:M$350,'TABLE DE VALEURS'!$A$1:$B$132)</f>
        <v>0</v>
      </c>
      <c r="O313" s="69"/>
      <c r="P313" s="55" t="s">
        <v>43</v>
      </c>
      <c r="Q313" s="57">
        <f>LOOKUP(P$3:P$350,'TABLE DE VALEURS'!$A$1:$B$132)</f>
        <v>0</v>
      </c>
      <c r="R313" s="58">
        <f t="shared" si="9"/>
        <v>0</v>
      </c>
      <c r="S313" s="90">
        <f t="shared" si="10"/>
        <v>7</v>
      </c>
    </row>
    <row r="314" spans="1:19" x14ac:dyDescent="0.3">
      <c r="A314" s="64"/>
      <c r="B314" s="65"/>
      <c r="C314" s="65"/>
      <c r="D314" s="65"/>
      <c r="E314" s="68"/>
      <c r="F314" s="64"/>
      <c r="G314" s="55" t="s">
        <v>43</v>
      </c>
      <c r="H314" s="53">
        <f>LOOKUP(G$3:G$350,'TABLE DE VALEURS'!$A$1:$B$132)</f>
        <v>0</v>
      </c>
      <c r="I314" s="64"/>
      <c r="J314" s="55" t="s">
        <v>43</v>
      </c>
      <c r="K314" s="53">
        <f>LOOKUP(J$3:J$350,'TABLE DE VALEURS'!$A$1:$B$132)</f>
        <v>0</v>
      </c>
      <c r="L314" s="64"/>
      <c r="M314" s="55" t="s">
        <v>43</v>
      </c>
      <c r="N314" s="53">
        <f>LOOKUP(M$3:M$350,'TABLE DE VALEURS'!$A$1:$B$132)</f>
        <v>0</v>
      </c>
      <c r="O314" s="69"/>
      <c r="P314" s="55" t="s">
        <v>43</v>
      </c>
      <c r="Q314" s="57">
        <f>LOOKUP(P$3:P$350,'TABLE DE VALEURS'!$A$1:$B$132)</f>
        <v>0</v>
      </c>
      <c r="R314" s="58">
        <f t="shared" si="9"/>
        <v>0</v>
      </c>
      <c r="S314" s="90">
        <f t="shared" si="10"/>
        <v>7</v>
      </c>
    </row>
    <row r="315" spans="1:19" x14ac:dyDescent="0.3">
      <c r="A315" s="64"/>
      <c r="B315" s="65"/>
      <c r="C315" s="65"/>
      <c r="D315" s="65"/>
      <c r="E315" s="68"/>
      <c r="F315" s="64"/>
      <c r="G315" s="55" t="s">
        <v>43</v>
      </c>
      <c r="H315" s="53">
        <f>LOOKUP(G$3:G$350,'TABLE DE VALEURS'!$A$1:$B$132)</f>
        <v>0</v>
      </c>
      <c r="I315" s="64"/>
      <c r="J315" s="55" t="s">
        <v>43</v>
      </c>
      <c r="K315" s="53">
        <f>LOOKUP(J$3:J$350,'TABLE DE VALEURS'!$A$1:$B$132)</f>
        <v>0</v>
      </c>
      <c r="L315" s="64"/>
      <c r="M315" s="55" t="s">
        <v>43</v>
      </c>
      <c r="N315" s="53">
        <f>LOOKUP(M$3:M$350,'TABLE DE VALEURS'!$A$1:$B$132)</f>
        <v>0</v>
      </c>
      <c r="O315" s="69"/>
      <c r="P315" s="55" t="s">
        <v>43</v>
      </c>
      <c r="Q315" s="57">
        <f>LOOKUP(P$3:P$350,'TABLE DE VALEURS'!$A$1:$B$132)</f>
        <v>0</v>
      </c>
      <c r="R315" s="58">
        <f t="shared" si="9"/>
        <v>0</v>
      </c>
      <c r="S315" s="90">
        <f t="shared" si="10"/>
        <v>7</v>
      </c>
    </row>
    <row r="316" spans="1:19" x14ac:dyDescent="0.3">
      <c r="A316" s="64"/>
      <c r="B316" s="65"/>
      <c r="C316" s="65"/>
      <c r="D316" s="65"/>
      <c r="E316" s="68"/>
      <c r="F316" s="64"/>
      <c r="G316" s="55" t="s">
        <v>43</v>
      </c>
      <c r="H316" s="53">
        <f>LOOKUP(G$3:G$350,'TABLE DE VALEURS'!$A$1:$B$132)</f>
        <v>0</v>
      </c>
      <c r="I316" s="64"/>
      <c r="J316" s="55" t="s">
        <v>43</v>
      </c>
      <c r="K316" s="53">
        <f>LOOKUP(J$3:J$350,'TABLE DE VALEURS'!$A$1:$B$132)</f>
        <v>0</v>
      </c>
      <c r="L316" s="64"/>
      <c r="M316" s="55" t="s">
        <v>43</v>
      </c>
      <c r="N316" s="53">
        <f>LOOKUP(M$3:M$350,'TABLE DE VALEURS'!$A$1:$B$132)</f>
        <v>0</v>
      </c>
      <c r="O316" s="69"/>
      <c r="P316" s="55" t="s">
        <v>43</v>
      </c>
      <c r="Q316" s="57">
        <f>LOOKUP(P$3:P$350,'TABLE DE VALEURS'!$A$1:$B$132)</f>
        <v>0</v>
      </c>
      <c r="R316" s="58">
        <f t="shared" si="9"/>
        <v>0</v>
      </c>
      <c r="S316" s="90">
        <f t="shared" si="10"/>
        <v>7</v>
      </c>
    </row>
    <row r="317" spans="1:19" x14ac:dyDescent="0.3">
      <c r="A317" s="64"/>
      <c r="B317" s="65"/>
      <c r="C317" s="65"/>
      <c r="D317" s="65"/>
      <c r="E317" s="68"/>
      <c r="F317" s="64"/>
      <c r="G317" s="55" t="s">
        <v>43</v>
      </c>
      <c r="H317" s="53">
        <f>LOOKUP(G$3:G$350,'TABLE DE VALEURS'!$A$1:$B$132)</f>
        <v>0</v>
      </c>
      <c r="I317" s="64"/>
      <c r="J317" s="55" t="s">
        <v>43</v>
      </c>
      <c r="K317" s="53">
        <f>LOOKUP(J$3:J$350,'TABLE DE VALEURS'!$A$1:$B$132)</f>
        <v>0</v>
      </c>
      <c r="L317" s="64"/>
      <c r="M317" s="55" t="s">
        <v>43</v>
      </c>
      <c r="N317" s="53">
        <f>LOOKUP(M$3:M$350,'TABLE DE VALEURS'!$A$1:$B$132)</f>
        <v>0</v>
      </c>
      <c r="O317" s="69"/>
      <c r="P317" s="55" t="s">
        <v>43</v>
      </c>
      <c r="Q317" s="57">
        <f>LOOKUP(P$3:P$350,'TABLE DE VALEURS'!$A$1:$B$132)</f>
        <v>0</v>
      </c>
      <c r="R317" s="58">
        <f t="shared" si="9"/>
        <v>0</v>
      </c>
      <c r="S317" s="90">
        <f t="shared" si="10"/>
        <v>7</v>
      </c>
    </row>
    <row r="318" spans="1:19" x14ac:dyDescent="0.3">
      <c r="A318" s="64"/>
      <c r="B318" s="65"/>
      <c r="C318" s="65"/>
      <c r="D318" s="65"/>
      <c r="E318" s="68"/>
      <c r="F318" s="64"/>
      <c r="G318" s="55" t="s">
        <v>43</v>
      </c>
      <c r="H318" s="53">
        <f>LOOKUP(G$3:G$350,'TABLE DE VALEURS'!$A$1:$B$132)</f>
        <v>0</v>
      </c>
      <c r="I318" s="64"/>
      <c r="J318" s="55" t="s">
        <v>43</v>
      </c>
      <c r="K318" s="53">
        <f>LOOKUP(J$3:J$350,'TABLE DE VALEURS'!$A$1:$B$132)</f>
        <v>0</v>
      </c>
      <c r="L318" s="64"/>
      <c r="M318" s="55" t="s">
        <v>43</v>
      </c>
      <c r="N318" s="53">
        <f>LOOKUP(M$3:M$350,'TABLE DE VALEURS'!$A$1:$B$132)</f>
        <v>0</v>
      </c>
      <c r="O318" s="69"/>
      <c r="P318" s="55" t="s">
        <v>43</v>
      </c>
      <c r="Q318" s="57">
        <f>LOOKUP(P$3:P$350,'TABLE DE VALEURS'!$A$1:$B$132)</f>
        <v>0</v>
      </c>
      <c r="R318" s="58">
        <f t="shared" si="9"/>
        <v>0</v>
      </c>
      <c r="S318" s="90">
        <f t="shared" si="10"/>
        <v>7</v>
      </c>
    </row>
    <row r="319" spans="1:19" x14ac:dyDescent="0.3">
      <c r="A319" s="64"/>
      <c r="B319" s="65"/>
      <c r="C319" s="65"/>
      <c r="D319" s="65"/>
      <c r="E319" s="68"/>
      <c r="F319" s="64"/>
      <c r="G319" s="55" t="s">
        <v>43</v>
      </c>
      <c r="H319" s="53">
        <f>LOOKUP(G$3:G$350,'TABLE DE VALEURS'!$A$1:$B$132)</f>
        <v>0</v>
      </c>
      <c r="I319" s="64"/>
      <c r="J319" s="55" t="s">
        <v>43</v>
      </c>
      <c r="K319" s="53">
        <f>LOOKUP(J$3:J$350,'TABLE DE VALEURS'!$A$1:$B$132)</f>
        <v>0</v>
      </c>
      <c r="L319" s="64"/>
      <c r="M319" s="55" t="s">
        <v>43</v>
      </c>
      <c r="N319" s="53">
        <f>LOOKUP(M$3:M$350,'TABLE DE VALEURS'!$A$1:$B$132)</f>
        <v>0</v>
      </c>
      <c r="O319" s="69"/>
      <c r="P319" s="55" t="s">
        <v>43</v>
      </c>
      <c r="Q319" s="57">
        <f>LOOKUP(P$3:P$350,'TABLE DE VALEURS'!$A$1:$B$132)</f>
        <v>0</v>
      </c>
      <c r="R319" s="58">
        <f t="shared" si="9"/>
        <v>0</v>
      </c>
      <c r="S319" s="90">
        <f t="shared" si="10"/>
        <v>7</v>
      </c>
    </row>
    <row r="320" spans="1:19" x14ac:dyDescent="0.3">
      <c r="A320" s="64"/>
      <c r="B320" s="65"/>
      <c r="C320" s="65"/>
      <c r="D320" s="65"/>
      <c r="E320" s="68"/>
      <c r="F320" s="64"/>
      <c r="G320" s="55" t="s">
        <v>43</v>
      </c>
      <c r="H320" s="53">
        <f>LOOKUP(G$3:G$350,'TABLE DE VALEURS'!$A$1:$B$132)</f>
        <v>0</v>
      </c>
      <c r="I320" s="64"/>
      <c r="J320" s="55" t="s">
        <v>43</v>
      </c>
      <c r="K320" s="53">
        <f>LOOKUP(J$3:J$350,'TABLE DE VALEURS'!$A$1:$B$132)</f>
        <v>0</v>
      </c>
      <c r="L320" s="64"/>
      <c r="M320" s="55" t="s">
        <v>43</v>
      </c>
      <c r="N320" s="53">
        <f>LOOKUP(M$3:M$350,'TABLE DE VALEURS'!$A$1:$B$132)</f>
        <v>0</v>
      </c>
      <c r="O320" s="69"/>
      <c r="P320" s="55" t="s">
        <v>43</v>
      </c>
      <c r="Q320" s="57">
        <f>LOOKUP(P$3:P$350,'TABLE DE VALEURS'!$A$1:$B$132)</f>
        <v>0</v>
      </c>
      <c r="R320" s="58">
        <f t="shared" si="9"/>
        <v>0</v>
      </c>
      <c r="S320" s="90">
        <f t="shared" si="10"/>
        <v>7</v>
      </c>
    </row>
    <row r="321" spans="1:19" x14ac:dyDescent="0.3">
      <c r="A321" s="64"/>
      <c r="B321" s="65"/>
      <c r="C321" s="65"/>
      <c r="D321" s="65"/>
      <c r="E321" s="68"/>
      <c r="F321" s="64"/>
      <c r="G321" s="55" t="s">
        <v>43</v>
      </c>
      <c r="H321" s="53">
        <f>LOOKUP(G$3:G$350,'TABLE DE VALEURS'!$A$1:$B$132)</f>
        <v>0</v>
      </c>
      <c r="I321" s="64"/>
      <c r="J321" s="55" t="s">
        <v>43</v>
      </c>
      <c r="K321" s="53">
        <f>LOOKUP(J$3:J$350,'TABLE DE VALEURS'!$A$1:$B$132)</f>
        <v>0</v>
      </c>
      <c r="L321" s="64"/>
      <c r="M321" s="55" t="s">
        <v>43</v>
      </c>
      <c r="N321" s="53">
        <f>LOOKUP(M$3:M$350,'TABLE DE VALEURS'!$A$1:$B$132)</f>
        <v>0</v>
      </c>
      <c r="O321" s="69"/>
      <c r="P321" s="55" t="s">
        <v>43</v>
      </c>
      <c r="Q321" s="57">
        <f>LOOKUP(P$3:P$350,'TABLE DE VALEURS'!$A$1:$B$132)</f>
        <v>0</v>
      </c>
      <c r="R321" s="58">
        <f t="shared" si="9"/>
        <v>0</v>
      </c>
      <c r="S321" s="90">
        <f t="shared" si="10"/>
        <v>7</v>
      </c>
    </row>
    <row r="322" spans="1:19" x14ac:dyDescent="0.3">
      <c r="A322" s="64"/>
      <c r="B322" s="65"/>
      <c r="C322" s="65"/>
      <c r="D322" s="65"/>
      <c r="E322" s="68"/>
      <c r="F322" s="64"/>
      <c r="G322" s="55" t="s">
        <v>43</v>
      </c>
      <c r="H322" s="53">
        <f>LOOKUP(G$3:G$350,'TABLE DE VALEURS'!$A$1:$B$132)</f>
        <v>0</v>
      </c>
      <c r="I322" s="64"/>
      <c r="J322" s="55" t="s">
        <v>43</v>
      </c>
      <c r="K322" s="53">
        <f>LOOKUP(J$3:J$350,'TABLE DE VALEURS'!$A$1:$B$132)</f>
        <v>0</v>
      </c>
      <c r="L322" s="64"/>
      <c r="M322" s="55" t="s">
        <v>43</v>
      </c>
      <c r="N322" s="53">
        <f>LOOKUP(M$3:M$350,'TABLE DE VALEURS'!$A$1:$B$132)</f>
        <v>0</v>
      </c>
      <c r="O322" s="69"/>
      <c r="P322" s="55" t="s">
        <v>43</v>
      </c>
      <c r="Q322" s="57">
        <f>LOOKUP(P$3:P$350,'TABLE DE VALEURS'!$A$1:$B$132)</f>
        <v>0</v>
      </c>
      <c r="R322" s="58">
        <f t="shared" si="9"/>
        <v>0</v>
      </c>
      <c r="S322" s="90">
        <f t="shared" si="10"/>
        <v>7</v>
      </c>
    </row>
    <row r="323" spans="1:19" x14ac:dyDescent="0.3">
      <c r="A323" s="64"/>
      <c r="B323" s="65"/>
      <c r="C323" s="65"/>
      <c r="D323" s="65"/>
      <c r="E323" s="68"/>
      <c r="F323" s="64"/>
      <c r="G323" s="55" t="s">
        <v>43</v>
      </c>
      <c r="H323" s="53">
        <f>LOOKUP(G$3:G$350,'TABLE DE VALEURS'!$A$1:$B$132)</f>
        <v>0</v>
      </c>
      <c r="I323" s="64"/>
      <c r="J323" s="55" t="s">
        <v>43</v>
      </c>
      <c r="K323" s="53">
        <f>LOOKUP(J$3:J$350,'TABLE DE VALEURS'!$A$1:$B$132)</f>
        <v>0</v>
      </c>
      <c r="L323" s="64"/>
      <c r="M323" s="55" t="s">
        <v>43</v>
      </c>
      <c r="N323" s="53">
        <f>LOOKUP(M$3:M$350,'TABLE DE VALEURS'!$A$1:$B$132)</f>
        <v>0</v>
      </c>
      <c r="O323" s="69"/>
      <c r="P323" s="55" t="s">
        <v>43</v>
      </c>
      <c r="Q323" s="57">
        <f>LOOKUP(P$3:P$350,'TABLE DE VALEURS'!$A$1:$B$132)</f>
        <v>0</v>
      </c>
      <c r="R323" s="58">
        <f t="shared" ref="R323:R350" si="11">H323+1.5*K323+N323+2*Q323</f>
        <v>0</v>
      </c>
      <c r="S323" s="90">
        <f t="shared" si="10"/>
        <v>7</v>
      </c>
    </row>
    <row r="324" spans="1:19" x14ac:dyDescent="0.3">
      <c r="A324" s="64"/>
      <c r="B324" s="65"/>
      <c r="C324" s="65"/>
      <c r="D324" s="65"/>
      <c r="E324" s="68"/>
      <c r="F324" s="64"/>
      <c r="G324" s="55" t="s">
        <v>43</v>
      </c>
      <c r="H324" s="53">
        <f>LOOKUP(G$3:G$350,'TABLE DE VALEURS'!$A$1:$B$132)</f>
        <v>0</v>
      </c>
      <c r="I324" s="64"/>
      <c r="J324" s="55" t="s">
        <v>43</v>
      </c>
      <c r="K324" s="53">
        <f>LOOKUP(J$3:J$350,'TABLE DE VALEURS'!$A$1:$B$132)</f>
        <v>0</v>
      </c>
      <c r="L324" s="64"/>
      <c r="M324" s="55" t="s">
        <v>43</v>
      </c>
      <c r="N324" s="53">
        <f>LOOKUP(M$3:M$350,'TABLE DE VALEURS'!$A$1:$B$132)</f>
        <v>0</v>
      </c>
      <c r="O324" s="69"/>
      <c r="P324" s="55" t="s">
        <v>43</v>
      </c>
      <c r="Q324" s="57">
        <f>LOOKUP(P$3:P$350,'TABLE DE VALEURS'!$A$1:$B$132)</f>
        <v>0</v>
      </c>
      <c r="R324" s="58">
        <f t="shared" si="11"/>
        <v>0</v>
      </c>
      <c r="S324" s="90">
        <f t="shared" si="10"/>
        <v>7</v>
      </c>
    </row>
    <row r="325" spans="1:19" x14ac:dyDescent="0.3">
      <c r="A325" s="64"/>
      <c r="B325" s="65"/>
      <c r="C325" s="65"/>
      <c r="D325" s="65"/>
      <c r="E325" s="68"/>
      <c r="F325" s="64"/>
      <c r="G325" s="55" t="s">
        <v>43</v>
      </c>
      <c r="H325" s="53">
        <f>LOOKUP(G$3:G$350,'TABLE DE VALEURS'!$A$1:$B$132)</f>
        <v>0</v>
      </c>
      <c r="I325" s="64"/>
      <c r="J325" s="55" t="s">
        <v>43</v>
      </c>
      <c r="K325" s="53">
        <f>LOOKUP(J$3:J$350,'TABLE DE VALEURS'!$A$1:$B$132)</f>
        <v>0</v>
      </c>
      <c r="L325" s="64"/>
      <c r="M325" s="55" t="s">
        <v>43</v>
      </c>
      <c r="N325" s="53">
        <f>LOOKUP(M$3:M$350,'TABLE DE VALEURS'!$A$1:$B$132)</f>
        <v>0</v>
      </c>
      <c r="O325" s="69"/>
      <c r="P325" s="55" t="s">
        <v>43</v>
      </c>
      <c r="Q325" s="57">
        <f>LOOKUP(P$3:P$350,'TABLE DE VALEURS'!$A$1:$B$132)</f>
        <v>0</v>
      </c>
      <c r="R325" s="58">
        <f t="shared" si="11"/>
        <v>0</v>
      </c>
      <c r="S325" s="90">
        <f t="shared" si="10"/>
        <v>7</v>
      </c>
    </row>
    <row r="326" spans="1:19" x14ac:dyDescent="0.3">
      <c r="A326" s="64"/>
      <c r="B326" s="65"/>
      <c r="C326" s="65"/>
      <c r="D326" s="65"/>
      <c r="E326" s="68"/>
      <c r="F326" s="64"/>
      <c r="G326" s="55" t="s">
        <v>43</v>
      </c>
      <c r="H326" s="53">
        <f>LOOKUP(G$3:G$350,'TABLE DE VALEURS'!$A$1:$B$132)</f>
        <v>0</v>
      </c>
      <c r="I326" s="64"/>
      <c r="J326" s="55" t="s">
        <v>43</v>
      </c>
      <c r="K326" s="53">
        <f>LOOKUP(J$3:J$350,'TABLE DE VALEURS'!$A$1:$B$132)</f>
        <v>0</v>
      </c>
      <c r="L326" s="64"/>
      <c r="M326" s="55" t="s">
        <v>43</v>
      </c>
      <c r="N326" s="53">
        <f>LOOKUP(M$3:M$350,'TABLE DE VALEURS'!$A$1:$B$132)</f>
        <v>0</v>
      </c>
      <c r="O326" s="69"/>
      <c r="P326" s="55" t="s">
        <v>43</v>
      </c>
      <c r="Q326" s="57">
        <f>LOOKUP(P$3:P$350,'TABLE DE VALEURS'!$A$1:$B$132)</f>
        <v>0</v>
      </c>
      <c r="R326" s="58">
        <f t="shared" si="11"/>
        <v>0</v>
      </c>
      <c r="S326" s="90">
        <f t="shared" si="10"/>
        <v>7</v>
      </c>
    </row>
    <row r="327" spans="1:19" x14ac:dyDescent="0.3">
      <c r="A327" s="64"/>
      <c r="B327" s="65"/>
      <c r="C327" s="65"/>
      <c r="D327" s="65"/>
      <c r="E327" s="68"/>
      <c r="F327" s="64"/>
      <c r="G327" s="55" t="s">
        <v>43</v>
      </c>
      <c r="H327" s="53">
        <f>LOOKUP(G$3:G$350,'TABLE DE VALEURS'!$A$1:$B$132)</f>
        <v>0</v>
      </c>
      <c r="I327" s="64"/>
      <c r="J327" s="55" t="s">
        <v>43</v>
      </c>
      <c r="K327" s="53">
        <f>LOOKUP(J$3:J$350,'TABLE DE VALEURS'!$A$1:$B$132)</f>
        <v>0</v>
      </c>
      <c r="L327" s="64"/>
      <c r="M327" s="55" t="s">
        <v>43</v>
      </c>
      <c r="N327" s="53">
        <f>LOOKUP(M$3:M$350,'TABLE DE VALEURS'!$A$1:$B$132)</f>
        <v>0</v>
      </c>
      <c r="O327" s="69"/>
      <c r="P327" s="55" t="s">
        <v>43</v>
      </c>
      <c r="Q327" s="57">
        <f>LOOKUP(P$3:P$350,'TABLE DE VALEURS'!$A$1:$B$132)</f>
        <v>0</v>
      </c>
      <c r="R327" s="58">
        <f t="shared" si="11"/>
        <v>0</v>
      </c>
      <c r="S327" s="90">
        <f t="shared" si="10"/>
        <v>7</v>
      </c>
    </row>
    <row r="328" spans="1:19" x14ac:dyDescent="0.3">
      <c r="A328" s="64"/>
      <c r="B328" s="65"/>
      <c r="C328" s="65"/>
      <c r="D328" s="65"/>
      <c r="E328" s="68"/>
      <c r="F328" s="64"/>
      <c r="G328" s="55" t="s">
        <v>43</v>
      </c>
      <c r="H328" s="53">
        <f>LOOKUP(G$3:G$350,'TABLE DE VALEURS'!$A$1:$B$132)</f>
        <v>0</v>
      </c>
      <c r="I328" s="64"/>
      <c r="J328" s="55" t="s">
        <v>43</v>
      </c>
      <c r="K328" s="53">
        <f>LOOKUP(J$3:J$350,'TABLE DE VALEURS'!$A$1:$B$132)</f>
        <v>0</v>
      </c>
      <c r="L328" s="64"/>
      <c r="M328" s="55" t="s">
        <v>43</v>
      </c>
      <c r="N328" s="53">
        <f>LOOKUP(M$3:M$350,'TABLE DE VALEURS'!$A$1:$B$132)</f>
        <v>0</v>
      </c>
      <c r="O328" s="69"/>
      <c r="P328" s="55" t="s">
        <v>43</v>
      </c>
      <c r="Q328" s="57">
        <f>LOOKUP(P$3:P$350,'TABLE DE VALEURS'!$A$1:$B$132)</f>
        <v>0</v>
      </c>
      <c r="R328" s="58">
        <f t="shared" si="11"/>
        <v>0</v>
      </c>
      <c r="S328" s="90">
        <f t="shared" si="10"/>
        <v>7</v>
      </c>
    </row>
    <row r="329" spans="1:19" x14ac:dyDescent="0.3">
      <c r="A329" s="64"/>
      <c r="B329" s="65"/>
      <c r="C329" s="65"/>
      <c r="D329" s="65"/>
      <c r="E329" s="68"/>
      <c r="F329" s="64"/>
      <c r="G329" s="55" t="s">
        <v>43</v>
      </c>
      <c r="H329" s="53">
        <f>LOOKUP(G$3:G$350,'TABLE DE VALEURS'!$A$1:$B$132)</f>
        <v>0</v>
      </c>
      <c r="I329" s="64"/>
      <c r="J329" s="55" t="s">
        <v>43</v>
      </c>
      <c r="K329" s="53">
        <f>LOOKUP(J$3:J$350,'TABLE DE VALEURS'!$A$1:$B$132)</f>
        <v>0</v>
      </c>
      <c r="L329" s="64"/>
      <c r="M329" s="55" t="s">
        <v>43</v>
      </c>
      <c r="N329" s="53">
        <f>LOOKUP(M$3:M$350,'TABLE DE VALEURS'!$A$1:$B$132)</f>
        <v>0</v>
      </c>
      <c r="O329" s="69"/>
      <c r="P329" s="55" t="s">
        <v>43</v>
      </c>
      <c r="Q329" s="57">
        <f>LOOKUP(P$3:P$350,'TABLE DE VALEURS'!$A$1:$B$132)</f>
        <v>0</v>
      </c>
      <c r="R329" s="58">
        <f t="shared" si="11"/>
        <v>0</v>
      </c>
      <c r="S329" s="90">
        <f t="shared" si="10"/>
        <v>7</v>
      </c>
    </row>
    <row r="330" spans="1:19" x14ac:dyDescent="0.3">
      <c r="A330" s="64"/>
      <c r="B330" s="65"/>
      <c r="C330" s="65"/>
      <c r="D330" s="65"/>
      <c r="E330" s="68"/>
      <c r="F330" s="64"/>
      <c r="G330" s="55" t="s">
        <v>43</v>
      </c>
      <c r="H330" s="53">
        <f>LOOKUP(G$3:G$350,'TABLE DE VALEURS'!$A$1:$B$132)</f>
        <v>0</v>
      </c>
      <c r="I330" s="64"/>
      <c r="J330" s="55" t="s">
        <v>43</v>
      </c>
      <c r="K330" s="53">
        <f>LOOKUP(J$3:J$350,'TABLE DE VALEURS'!$A$1:$B$132)</f>
        <v>0</v>
      </c>
      <c r="L330" s="64"/>
      <c r="M330" s="55" t="s">
        <v>43</v>
      </c>
      <c r="N330" s="53">
        <f>LOOKUP(M$3:M$350,'TABLE DE VALEURS'!$A$1:$B$132)</f>
        <v>0</v>
      </c>
      <c r="O330" s="69"/>
      <c r="P330" s="55" t="s">
        <v>43</v>
      </c>
      <c r="Q330" s="57">
        <f>LOOKUP(P$3:P$350,'TABLE DE VALEURS'!$A$1:$B$132)</f>
        <v>0</v>
      </c>
      <c r="R330" s="58">
        <f t="shared" si="11"/>
        <v>0</v>
      </c>
      <c r="S330" s="90">
        <f t="shared" si="10"/>
        <v>7</v>
      </c>
    </row>
    <row r="331" spans="1:19" x14ac:dyDescent="0.3">
      <c r="A331" s="64"/>
      <c r="B331" s="65"/>
      <c r="C331" s="65"/>
      <c r="D331" s="65"/>
      <c r="E331" s="68"/>
      <c r="F331" s="64"/>
      <c r="G331" s="55" t="s">
        <v>43</v>
      </c>
      <c r="H331" s="53">
        <f>LOOKUP(G$3:G$350,'TABLE DE VALEURS'!$A$1:$B$132)</f>
        <v>0</v>
      </c>
      <c r="I331" s="64"/>
      <c r="J331" s="55" t="s">
        <v>43</v>
      </c>
      <c r="K331" s="53">
        <f>LOOKUP(J$3:J$350,'TABLE DE VALEURS'!$A$1:$B$132)</f>
        <v>0</v>
      </c>
      <c r="L331" s="64"/>
      <c r="M331" s="55" t="s">
        <v>43</v>
      </c>
      <c r="N331" s="53">
        <f>LOOKUP(M$3:M$350,'TABLE DE VALEURS'!$A$1:$B$132)</f>
        <v>0</v>
      </c>
      <c r="O331" s="69"/>
      <c r="P331" s="55" t="s">
        <v>43</v>
      </c>
      <c r="Q331" s="57">
        <f>LOOKUP(P$3:P$350,'TABLE DE VALEURS'!$A$1:$B$132)</f>
        <v>0</v>
      </c>
      <c r="R331" s="58">
        <f t="shared" si="11"/>
        <v>0</v>
      </c>
      <c r="S331" s="90">
        <f t="shared" si="10"/>
        <v>7</v>
      </c>
    </row>
    <row r="332" spans="1:19" x14ac:dyDescent="0.3">
      <c r="A332" s="64"/>
      <c r="B332" s="65"/>
      <c r="C332" s="65"/>
      <c r="D332" s="65"/>
      <c r="E332" s="68"/>
      <c r="F332" s="64"/>
      <c r="G332" s="55" t="s">
        <v>43</v>
      </c>
      <c r="H332" s="53">
        <f>LOOKUP(G$3:G$350,'TABLE DE VALEURS'!$A$1:$B$132)</f>
        <v>0</v>
      </c>
      <c r="I332" s="64"/>
      <c r="J332" s="55" t="s">
        <v>43</v>
      </c>
      <c r="K332" s="53">
        <f>LOOKUP(J$3:J$350,'TABLE DE VALEURS'!$A$1:$B$132)</f>
        <v>0</v>
      </c>
      <c r="L332" s="64"/>
      <c r="M332" s="55" t="s">
        <v>43</v>
      </c>
      <c r="N332" s="53">
        <f>LOOKUP(M$3:M$350,'TABLE DE VALEURS'!$A$1:$B$132)</f>
        <v>0</v>
      </c>
      <c r="O332" s="69"/>
      <c r="P332" s="55" t="s">
        <v>43</v>
      </c>
      <c r="Q332" s="57">
        <f>LOOKUP(P$3:P$350,'TABLE DE VALEURS'!$A$1:$B$132)</f>
        <v>0</v>
      </c>
      <c r="R332" s="58">
        <f t="shared" si="11"/>
        <v>0</v>
      </c>
      <c r="S332" s="90">
        <f t="shared" si="10"/>
        <v>7</v>
      </c>
    </row>
    <row r="333" spans="1:19" x14ac:dyDescent="0.3">
      <c r="A333" s="64"/>
      <c r="B333" s="65"/>
      <c r="C333" s="65"/>
      <c r="D333" s="65"/>
      <c r="E333" s="68"/>
      <c r="F333" s="64"/>
      <c r="G333" s="55" t="s">
        <v>43</v>
      </c>
      <c r="H333" s="53">
        <f>LOOKUP(G$3:G$350,'TABLE DE VALEURS'!$A$1:$B$132)</f>
        <v>0</v>
      </c>
      <c r="I333" s="64"/>
      <c r="J333" s="55" t="s">
        <v>43</v>
      </c>
      <c r="K333" s="53">
        <f>LOOKUP(J$3:J$350,'TABLE DE VALEURS'!$A$1:$B$132)</f>
        <v>0</v>
      </c>
      <c r="L333" s="64"/>
      <c r="M333" s="55" t="s">
        <v>43</v>
      </c>
      <c r="N333" s="53">
        <f>LOOKUP(M$3:M$350,'TABLE DE VALEURS'!$A$1:$B$132)</f>
        <v>0</v>
      </c>
      <c r="O333" s="69"/>
      <c r="P333" s="55" t="s">
        <v>43</v>
      </c>
      <c r="Q333" s="57">
        <f>LOOKUP(P$3:P$350,'TABLE DE VALEURS'!$A$1:$B$132)</f>
        <v>0</v>
      </c>
      <c r="R333" s="58">
        <f t="shared" si="11"/>
        <v>0</v>
      </c>
      <c r="S333" s="90">
        <f t="shared" ref="S333:S350" si="12">RANK($R333,R$3:R$350)</f>
        <v>7</v>
      </c>
    </row>
    <row r="334" spans="1:19" x14ac:dyDescent="0.3">
      <c r="A334" s="64"/>
      <c r="B334" s="65"/>
      <c r="C334" s="65"/>
      <c r="D334" s="65"/>
      <c r="E334" s="68"/>
      <c r="F334" s="64"/>
      <c r="G334" s="55" t="s">
        <v>43</v>
      </c>
      <c r="H334" s="53">
        <f>LOOKUP(G$3:G$350,'TABLE DE VALEURS'!$A$1:$B$132)</f>
        <v>0</v>
      </c>
      <c r="I334" s="64"/>
      <c r="J334" s="55" t="s">
        <v>43</v>
      </c>
      <c r="K334" s="53">
        <f>LOOKUP(J$3:J$350,'TABLE DE VALEURS'!$A$1:$B$132)</f>
        <v>0</v>
      </c>
      <c r="L334" s="64"/>
      <c r="M334" s="55" t="s">
        <v>43</v>
      </c>
      <c r="N334" s="53">
        <f>LOOKUP(M$3:M$350,'TABLE DE VALEURS'!$A$1:$B$132)</f>
        <v>0</v>
      </c>
      <c r="O334" s="69"/>
      <c r="P334" s="55" t="s">
        <v>43</v>
      </c>
      <c r="Q334" s="57">
        <f>LOOKUP(P$3:P$350,'TABLE DE VALEURS'!$A$1:$B$132)</f>
        <v>0</v>
      </c>
      <c r="R334" s="58">
        <f t="shared" si="11"/>
        <v>0</v>
      </c>
      <c r="S334" s="90">
        <f t="shared" si="12"/>
        <v>7</v>
      </c>
    </row>
    <row r="335" spans="1:19" x14ac:dyDescent="0.3">
      <c r="A335" s="64"/>
      <c r="B335" s="65"/>
      <c r="C335" s="65"/>
      <c r="D335" s="65"/>
      <c r="E335" s="68"/>
      <c r="F335" s="64"/>
      <c r="G335" s="55" t="s">
        <v>43</v>
      </c>
      <c r="H335" s="53">
        <f>LOOKUP(G$3:G$350,'TABLE DE VALEURS'!$A$1:$B$132)</f>
        <v>0</v>
      </c>
      <c r="I335" s="64"/>
      <c r="J335" s="55" t="s">
        <v>43</v>
      </c>
      <c r="K335" s="53">
        <f>LOOKUP(J$3:J$350,'TABLE DE VALEURS'!$A$1:$B$132)</f>
        <v>0</v>
      </c>
      <c r="L335" s="64"/>
      <c r="M335" s="55" t="s">
        <v>43</v>
      </c>
      <c r="N335" s="53">
        <f>LOOKUP(M$3:M$350,'TABLE DE VALEURS'!$A$1:$B$132)</f>
        <v>0</v>
      </c>
      <c r="O335" s="69"/>
      <c r="P335" s="55" t="s">
        <v>43</v>
      </c>
      <c r="Q335" s="57">
        <f>LOOKUP(P$3:P$350,'TABLE DE VALEURS'!$A$1:$B$132)</f>
        <v>0</v>
      </c>
      <c r="R335" s="58">
        <f t="shared" si="11"/>
        <v>0</v>
      </c>
      <c r="S335" s="90">
        <f t="shared" si="12"/>
        <v>7</v>
      </c>
    </row>
    <row r="336" spans="1:19" x14ac:dyDescent="0.3">
      <c r="A336" s="64"/>
      <c r="B336" s="65"/>
      <c r="C336" s="65"/>
      <c r="D336" s="65"/>
      <c r="E336" s="68"/>
      <c r="F336" s="64"/>
      <c r="G336" s="55" t="s">
        <v>43</v>
      </c>
      <c r="H336" s="53">
        <f>LOOKUP(G$3:G$350,'TABLE DE VALEURS'!$A$1:$B$132)</f>
        <v>0</v>
      </c>
      <c r="I336" s="64"/>
      <c r="J336" s="55" t="s">
        <v>43</v>
      </c>
      <c r="K336" s="53">
        <f>LOOKUP(J$3:J$350,'TABLE DE VALEURS'!$A$1:$B$132)</f>
        <v>0</v>
      </c>
      <c r="L336" s="64"/>
      <c r="M336" s="55" t="s">
        <v>43</v>
      </c>
      <c r="N336" s="53">
        <f>LOOKUP(M$3:M$350,'TABLE DE VALEURS'!$A$1:$B$132)</f>
        <v>0</v>
      </c>
      <c r="O336" s="69"/>
      <c r="P336" s="55" t="s">
        <v>43</v>
      </c>
      <c r="Q336" s="57">
        <f>LOOKUP(P$3:P$350,'TABLE DE VALEURS'!$A$1:$B$132)</f>
        <v>0</v>
      </c>
      <c r="R336" s="58">
        <f t="shared" si="11"/>
        <v>0</v>
      </c>
      <c r="S336" s="90">
        <f t="shared" si="12"/>
        <v>7</v>
      </c>
    </row>
    <row r="337" spans="1:19" x14ac:dyDescent="0.3">
      <c r="A337" s="64"/>
      <c r="B337" s="65"/>
      <c r="C337" s="65"/>
      <c r="D337" s="65"/>
      <c r="E337" s="68"/>
      <c r="F337" s="64"/>
      <c r="G337" s="55" t="s">
        <v>43</v>
      </c>
      <c r="H337" s="53">
        <f>LOOKUP(G$3:G$350,'TABLE DE VALEURS'!$A$1:$B$132)</f>
        <v>0</v>
      </c>
      <c r="I337" s="64"/>
      <c r="J337" s="55" t="s">
        <v>43</v>
      </c>
      <c r="K337" s="53">
        <f>LOOKUP(J$3:J$350,'TABLE DE VALEURS'!$A$1:$B$132)</f>
        <v>0</v>
      </c>
      <c r="L337" s="64"/>
      <c r="M337" s="55" t="s">
        <v>43</v>
      </c>
      <c r="N337" s="53">
        <f>LOOKUP(M$3:M$350,'TABLE DE VALEURS'!$A$1:$B$132)</f>
        <v>0</v>
      </c>
      <c r="O337" s="69"/>
      <c r="P337" s="55" t="s">
        <v>43</v>
      </c>
      <c r="Q337" s="57">
        <f>LOOKUP(P$3:P$350,'TABLE DE VALEURS'!$A$1:$B$132)</f>
        <v>0</v>
      </c>
      <c r="R337" s="58">
        <f t="shared" si="11"/>
        <v>0</v>
      </c>
      <c r="S337" s="90">
        <f t="shared" si="12"/>
        <v>7</v>
      </c>
    </row>
    <row r="338" spans="1:19" x14ac:dyDescent="0.3">
      <c r="A338" s="64"/>
      <c r="B338" s="65"/>
      <c r="C338" s="65"/>
      <c r="D338" s="65"/>
      <c r="E338" s="68"/>
      <c r="F338" s="64"/>
      <c r="G338" s="55" t="s">
        <v>43</v>
      </c>
      <c r="H338" s="53">
        <f>LOOKUP(G$3:G$350,'TABLE DE VALEURS'!$A$1:$B$132)</f>
        <v>0</v>
      </c>
      <c r="I338" s="64"/>
      <c r="J338" s="55" t="s">
        <v>43</v>
      </c>
      <c r="K338" s="53">
        <f>LOOKUP(J$3:J$350,'TABLE DE VALEURS'!$A$1:$B$132)</f>
        <v>0</v>
      </c>
      <c r="L338" s="64"/>
      <c r="M338" s="55" t="s">
        <v>43</v>
      </c>
      <c r="N338" s="53">
        <f>LOOKUP(M$3:M$350,'TABLE DE VALEURS'!$A$1:$B$132)</f>
        <v>0</v>
      </c>
      <c r="O338" s="69"/>
      <c r="P338" s="55" t="s">
        <v>43</v>
      </c>
      <c r="Q338" s="57">
        <f>LOOKUP(P$3:P$350,'TABLE DE VALEURS'!$A$1:$B$132)</f>
        <v>0</v>
      </c>
      <c r="R338" s="58">
        <f t="shared" si="11"/>
        <v>0</v>
      </c>
      <c r="S338" s="90">
        <f t="shared" si="12"/>
        <v>7</v>
      </c>
    </row>
    <row r="339" spans="1:19" x14ac:dyDescent="0.3">
      <c r="A339" s="64"/>
      <c r="B339" s="65"/>
      <c r="C339" s="65"/>
      <c r="D339" s="65"/>
      <c r="E339" s="68"/>
      <c r="F339" s="64"/>
      <c r="G339" s="55" t="s">
        <v>43</v>
      </c>
      <c r="H339" s="53">
        <f>LOOKUP(G$3:G$350,'TABLE DE VALEURS'!$A$1:$B$132)</f>
        <v>0</v>
      </c>
      <c r="I339" s="64"/>
      <c r="J339" s="55" t="s">
        <v>43</v>
      </c>
      <c r="K339" s="53">
        <f>LOOKUP(J$3:J$350,'TABLE DE VALEURS'!$A$1:$B$132)</f>
        <v>0</v>
      </c>
      <c r="L339" s="64"/>
      <c r="M339" s="55" t="s">
        <v>43</v>
      </c>
      <c r="N339" s="53">
        <f>LOOKUP(M$3:M$350,'TABLE DE VALEURS'!$A$1:$B$132)</f>
        <v>0</v>
      </c>
      <c r="O339" s="69"/>
      <c r="P339" s="55" t="s">
        <v>43</v>
      </c>
      <c r="Q339" s="57">
        <f>LOOKUP(P$3:P$350,'TABLE DE VALEURS'!$A$1:$B$132)</f>
        <v>0</v>
      </c>
      <c r="R339" s="58">
        <f t="shared" si="11"/>
        <v>0</v>
      </c>
      <c r="S339" s="90">
        <f t="shared" si="12"/>
        <v>7</v>
      </c>
    </row>
    <row r="340" spans="1:19" x14ac:dyDescent="0.3">
      <c r="A340" s="64"/>
      <c r="B340" s="65"/>
      <c r="C340" s="65"/>
      <c r="D340" s="65"/>
      <c r="E340" s="68"/>
      <c r="F340" s="64"/>
      <c r="G340" s="55" t="s">
        <v>43</v>
      </c>
      <c r="H340" s="53">
        <f>LOOKUP(G$3:G$350,'TABLE DE VALEURS'!$A$1:$B$132)</f>
        <v>0</v>
      </c>
      <c r="I340" s="64"/>
      <c r="J340" s="55" t="s">
        <v>43</v>
      </c>
      <c r="K340" s="53">
        <f>LOOKUP(J$3:J$350,'TABLE DE VALEURS'!$A$1:$B$132)</f>
        <v>0</v>
      </c>
      <c r="L340" s="64"/>
      <c r="M340" s="55" t="s">
        <v>43</v>
      </c>
      <c r="N340" s="53">
        <f>LOOKUP(M$3:M$350,'TABLE DE VALEURS'!$A$1:$B$132)</f>
        <v>0</v>
      </c>
      <c r="O340" s="69"/>
      <c r="P340" s="55" t="s">
        <v>43</v>
      </c>
      <c r="Q340" s="57">
        <f>LOOKUP(P$3:P$350,'TABLE DE VALEURS'!$A$1:$B$132)</f>
        <v>0</v>
      </c>
      <c r="R340" s="58">
        <f t="shared" si="11"/>
        <v>0</v>
      </c>
      <c r="S340" s="90">
        <f t="shared" si="12"/>
        <v>7</v>
      </c>
    </row>
    <row r="341" spans="1:19" x14ac:dyDescent="0.3">
      <c r="A341" s="64"/>
      <c r="B341" s="65"/>
      <c r="C341" s="65"/>
      <c r="D341" s="65"/>
      <c r="E341" s="68"/>
      <c r="F341" s="64"/>
      <c r="G341" s="55" t="s">
        <v>43</v>
      </c>
      <c r="H341" s="53">
        <f>LOOKUP(G$3:G$350,'TABLE DE VALEURS'!$A$1:$B$132)</f>
        <v>0</v>
      </c>
      <c r="I341" s="64"/>
      <c r="J341" s="55" t="s">
        <v>43</v>
      </c>
      <c r="K341" s="53">
        <f>LOOKUP(J$3:J$350,'TABLE DE VALEURS'!$A$1:$B$132)</f>
        <v>0</v>
      </c>
      <c r="L341" s="64"/>
      <c r="M341" s="55" t="s">
        <v>43</v>
      </c>
      <c r="N341" s="53">
        <f>LOOKUP(M$3:M$350,'TABLE DE VALEURS'!$A$1:$B$132)</f>
        <v>0</v>
      </c>
      <c r="O341" s="69"/>
      <c r="P341" s="55" t="s">
        <v>43</v>
      </c>
      <c r="Q341" s="57">
        <f>LOOKUP(P$3:P$350,'TABLE DE VALEURS'!$A$1:$B$132)</f>
        <v>0</v>
      </c>
      <c r="R341" s="58">
        <f t="shared" si="11"/>
        <v>0</v>
      </c>
      <c r="S341" s="90">
        <f t="shared" si="12"/>
        <v>7</v>
      </c>
    </row>
    <row r="342" spans="1:19" x14ac:dyDescent="0.3">
      <c r="A342" s="64"/>
      <c r="B342" s="65"/>
      <c r="C342" s="65"/>
      <c r="D342" s="65"/>
      <c r="E342" s="68"/>
      <c r="F342" s="64"/>
      <c r="G342" s="55" t="s">
        <v>43</v>
      </c>
      <c r="H342" s="53">
        <f>LOOKUP(G$3:G$350,'TABLE DE VALEURS'!$A$1:$B$132)</f>
        <v>0</v>
      </c>
      <c r="I342" s="64"/>
      <c r="J342" s="55" t="s">
        <v>43</v>
      </c>
      <c r="K342" s="53">
        <f>LOOKUP(J$3:J$350,'TABLE DE VALEURS'!$A$1:$B$132)</f>
        <v>0</v>
      </c>
      <c r="L342" s="64"/>
      <c r="M342" s="55" t="s">
        <v>43</v>
      </c>
      <c r="N342" s="53">
        <f>LOOKUP(M$3:M$350,'TABLE DE VALEURS'!$A$1:$B$132)</f>
        <v>0</v>
      </c>
      <c r="O342" s="69"/>
      <c r="P342" s="55" t="s">
        <v>43</v>
      </c>
      <c r="Q342" s="57">
        <f>LOOKUP(P$3:P$350,'TABLE DE VALEURS'!$A$1:$B$132)</f>
        <v>0</v>
      </c>
      <c r="R342" s="58">
        <f t="shared" si="11"/>
        <v>0</v>
      </c>
      <c r="S342" s="90">
        <f t="shared" si="12"/>
        <v>7</v>
      </c>
    </row>
    <row r="343" spans="1:19" x14ac:dyDescent="0.3">
      <c r="A343" s="64"/>
      <c r="B343" s="65"/>
      <c r="C343" s="65"/>
      <c r="D343" s="65"/>
      <c r="E343" s="68"/>
      <c r="F343" s="64"/>
      <c r="G343" s="55" t="s">
        <v>43</v>
      </c>
      <c r="H343" s="53">
        <f>LOOKUP(G$3:G$350,'TABLE DE VALEURS'!$A$1:$B$132)</f>
        <v>0</v>
      </c>
      <c r="I343" s="64"/>
      <c r="J343" s="55" t="s">
        <v>43</v>
      </c>
      <c r="K343" s="53">
        <f>LOOKUP(J$3:J$350,'TABLE DE VALEURS'!$A$1:$B$132)</f>
        <v>0</v>
      </c>
      <c r="L343" s="64"/>
      <c r="M343" s="55" t="s">
        <v>43</v>
      </c>
      <c r="N343" s="53">
        <f>LOOKUP(M$3:M$350,'TABLE DE VALEURS'!$A$1:$B$132)</f>
        <v>0</v>
      </c>
      <c r="O343" s="69"/>
      <c r="P343" s="55" t="s">
        <v>43</v>
      </c>
      <c r="Q343" s="57">
        <f>LOOKUP(P$3:P$350,'TABLE DE VALEURS'!$A$1:$B$132)</f>
        <v>0</v>
      </c>
      <c r="R343" s="58">
        <f t="shared" si="11"/>
        <v>0</v>
      </c>
      <c r="S343" s="90">
        <f t="shared" si="12"/>
        <v>7</v>
      </c>
    </row>
    <row r="344" spans="1:19" x14ac:dyDescent="0.3">
      <c r="A344" s="64"/>
      <c r="B344" s="65"/>
      <c r="C344" s="65"/>
      <c r="D344" s="65"/>
      <c r="E344" s="68"/>
      <c r="F344" s="64"/>
      <c r="G344" s="55" t="s">
        <v>43</v>
      </c>
      <c r="H344" s="53">
        <f>LOOKUP(G$3:G$350,'TABLE DE VALEURS'!$A$1:$B$132)</f>
        <v>0</v>
      </c>
      <c r="I344" s="64"/>
      <c r="J344" s="55" t="s">
        <v>43</v>
      </c>
      <c r="K344" s="53">
        <f>LOOKUP(J$3:J$350,'TABLE DE VALEURS'!$A$1:$B$132)</f>
        <v>0</v>
      </c>
      <c r="L344" s="64"/>
      <c r="M344" s="55" t="s">
        <v>43</v>
      </c>
      <c r="N344" s="53">
        <f>LOOKUP(M$3:M$350,'TABLE DE VALEURS'!$A$1:$B$132)</f>
        <v>0</v>
      </c>
      <c r="O344" s="69"/>
      <c r="P344" s="55" t="s">
        <v>43</v>
      </c>
      <c r="Q344" s="57">
        <f>LOOKUP(P$3:P$350,'TABLE DE VALEURS'!$A$1:$B$132)</f>
        <v>0</v>
      </c>
      <c r="R344" s="58">
        <f t="shared" si="11"/>
        <v>0</v>
      </c>
      <c r="S344" s="90">
        <f t="shared" si="12"/>
        <v>7</v>
      </c>
    </row>
    <row r="345" spans="1:19" x14ac:dyDescent="0.3">
      <c r="A345" s="64"/>
      <c r="B345" s="65"/>
      <c r="C345" s="65"/>
      <c r="D345" s="65"/>
      <c r="E345" s="68"/>
      <c r="F345" s="64"/>
      <c r="G345" s="55" t="s">
        <v>43</v>
      </c>
      <c r="H345" s="53">
        <f>LOOKUP(G$3:G$350,'TABLE DE VALEURS'!$A$1:$B$132)</f>
        <v>0</v>
      </c>
      <c r="I345" s="64"/>
      <c r="J345" s="55" t="s">
        <v>43</v>
      </c>
      <c r="K345" s="53">
        <f>LOOKUP(J$3:J$350,'TABLE DE VALEURS'!$A$1:$B$132)</f>
        <v>0</v>
      </c>
      <c r="L345" s="64"/>
      <c r="M345" s="55" t="s">
        <v>43</v>
      </c>
      <c r="N345" s="53">
        <f>LOOKUP(M$3:M$350,'TABLE DE VALEURS'!$A$1:$B$132)</f>
        <v>0</v>
      </c>
      <c r="O345" s="69"/>
      <c r="P345" s="55" t="s">
        <v>43</v>
      </c>
      <c r="Q345" s="57">
        <f>LOOKUP(P$3:P$350,'TABLE DE VALEURS'!$A$1:$B$132)</f>
        <v>0</v>
      </c>
      <c r="R345" s="58">
        <f t="shared" si="11"/>
        <v>0</v>
      </c>
      <c r="S345" s="90">
        <f t="shared" si="12"/>
        <v>7</v>
      </c>
    </row>
    <row r="346" spans="1:19" x14ac:dyDescent="0.3">
      <c r="A346" s="64"/>
      <c r="B346" s="65"/>
      <c r="C346" s="65"/>
      <c r="D346" s="65"/>
      <c r="E346" s="68"/>
      <c r="F346" s="64"/>
      <c r="G346" s="55" t="s">
        <v>43</v>
      </c>
      <c r="H346" s="53">
        <f>LOOKUP(G$3:G$350,'TABLE DE VALEURS'!$A$1:$B$132)</f>
        <v>0</v>
      </c>
      <c r="I346" s="64"/>
      <c r="J346" s="55" t="s">
        <v>43</v>
      </c>
      <c r="K346" s="53">
        <f>LOOKUP(J$3:J$350,'TABLE DE VALEURS'!$A$1:$B$132)</f>
        <v>0</v>
      </c>
      <c r="L346" s="64"/>
      <c r="M346" s="55" t="s">
        <v>43</v>
      </c>
      <c r="N346" s="53">
        <f>LOOKUP(M$3:M$350,'TABLE DE VALEURS'!$A$1:$B$132)</f>
        <v>0</v>
      </c>
      <c r="O346" s="69"/>
      <c r="P346" s="55" t="s">
        <v>43</v>
      </c>
      <c r="Q346" s="57">
        <f>LOOKUP(P$3:P$350,'TABLE DE VALEURS'!$A$1:$B$132)</f>
        <v>0</v>
      </c>
      <c r="R346" s="58">
        <f t="shared" si="11"/>
        <v>0</v>
      </c>
      <c r="S346" s="90">
        <f t="shared" si="12"/>
        <v>7</v>
      </c>
    </row>
    <row r="347" spans="1:19" x14ac:dyDescent="0.3">
      <c r="A347" s="64"/>
      <c r="B347" s="65"/>
      <c r="C347" s="65"/>
      <c r="D347" s="65"/>
      <c r="E347" s="68"/>
      <c r="F347" s="64"/>
      <c r="G347" s="55" t="s">
        <v>43</v>
      </c>
      <c r="H347" s="53">
        <f>LOOKUP(G$3:G$350,'TABLE DE VALEURS'!$A$1:$B$132)</f>
        <v>0</v>
      </c>
      <c r="I347" s="64"/>
      <c r="J347" s="55" t="s">
        <v>43</v>
      </c>
      <c r="K347" s="53">
        <f>LOOKUP(J$3:J$350,'TABLE DE VALEURS'!$A$1:$B$132)</f>
        <v>0</v>
      </c>
      <c r="L347" s="64"/>
      <c r="M347" s="55" t="s">
        <v>43</v>
      </c>
      <c r="N347" s="53">
        <f>LOOKUP(M$3:M$350,'TABLE DE VALEURS'!$A$1:$B$132)</f>
        <v>0</v>
      </c>
      <c r="O347" s="69"/>
      <c r="P347" s="55" t="s">
        <v>43</v>
      </c>
      <c r="Q347" s="57">
        <f>LOOKUP(P$3:P$350,'TABLE DE VALEURS'!$A$1:$B$132)</f>
        <v>0</v>
      </c>
      <c r="R347" s="58">
        <f t="shared" si="11"/>
        <v>0</v>
      </c>
      <c r="S347" s="90">
        <f t="shared" si="12"/>
        <v>7</v>
      </c>
    </row>
    <row r="348" spans="1:19" x14ac:dyDescent="0.3">
      <c r="A348" s="64"/>
      <c r="B348" s="65"/>
      <c r="C348" s="65"/>
      <c r="D348" s="65"/>
      <c r="E348" s="68"/>
      <c r="F348" s="64"/>
      <c r="G348" s="55" t="s">
        <v>43</v>
      </c>
      <c r="H348" s="53">
        <f>LOOKUP(G$3:G$350,'TABLE DE VALEURS'!$A$1:$B$132)</f>
        <v>0</v>
      </c>
      <c r="I348" s="64"/>
      <c r="J348" s="55" t="s">
        <v>43</v>
      </c>
      <c r="K348" s="53">
        <f>LOOKUP(J$3:J$350,'TABLE DE VALEURS'!$A$1:$B$132)</f>
        <v>0</v>
      </c>
      <c r="L348" s="64"/>
      <c r="M348" s="55" t="s">
        <v>43</v>
      </c>
      <c r="N348" s="53">
        <f>LOOKUP(M$3:M$350,'TABLE DE VALEURS'!$A$1:$B$132)</f>
        <v>0</v>
      </c>
      <c r="O348" s="69"/>
      <c r="P348" s="55" t="s">
        <v>43</v>
      </c>
      <c r="Q348" s="57">
        <f>LOOKUP(P$3:P$350,'TABLE DE VALEURS'!$A$1:$B$132)</f>
        <v>0</v>
      </c>
      <c r="R348" s="58">
        <f t="shared" si="11"/>
        <v>0</v>
      </c>
      <c r="S348" s="90">
        <f t="shared" si="12"/>
        <v>7</v>
      </c>
    </row>
    <row r="349" spans="1:19" x14ac:dyDescent="0.3">
      <c r="A349" s="64"/>
      <c r="B349" s="65"/>
      <c r="C349" s="65"/>
      <c r="D349" s="65"/>
      <c r="E349" s="68"/>
      <c r="F349" s="64"/>
      <c r="G349" s="65" t="s">
        <v>43</v>
      </c>
      <c r="H349" s="53">
        <f>LOOKUP(G$3:G$350,'TABLE DE VALEURS'!$A$1:$B$132)</f>
        <v>0</v>
      </c>
      <c r="I349" s="64"/>
      <c r="J349" s="65" t="s">
        <v>43</v>
      </c>
      <c r="K349" s="53">
        <f>LOOKUP(J$3:J$350,'TABLE DE VALEURS'!$A$1:$B$132)</f>
        <v>0</v>
      </c>
      <c r="L349" s="64"/>
      <c r="M349" s="65" t="s">
        <v>43</v>
      </c>
      <c r="N349" s="53">
        <f>LOOKUP(M$3:M$350,'TABLE DE VALEURS'!$A$1:$B$132)</f>
        <v>0</v>
      </c>
      <c r="O349" s="69"/>
      <c r="P349" s="65" t="s">
        <v>43</v>
      </c>
      <c r="Q349" s="57">
        <f>LOOKUP(P$3:P$350,'TABLE DE VALEURS'!$A$1:$B$132)</f>
        <v>0</v>
      </c>
      <c r="R349" s="58">
        <f t="shared" si="11"/>
        <v>0</v>
      </c>
      <c r="S349" s="90">
        <f t="shared" si="12"/>
        <v>7</v>
      </c>
    </row>
    <row r="350" spans="1:19" x14ac:dyDescent="0.3">
      <c r="A350" s="70"/>
      <c r="B350" s="71"/>
      <c r="C350" s="71"/>
      <c r="D350" s="71"/>
      <c r="E350" s="72"/>
      <c r="F350" s="70"/>
      <c r="G350" s="71"/>
      <c r="H350" s="72"/>
      <c r="I350" s="70"/>
      <c r="J350" s="71"/>
      <c r="K350" s="72"/>
      <c r="L350" s="70"/>
      <c r="M350" s="71"/>
      <c r="N350" s="72"/>
      <c r="O350" s="73"/>
      <c r="P350" s="71"/>
      <c r="Q350" s="74"/>
      <c r="R350" s="75">
        <f t="shared" si="11"/>
        <v>0</v>
      </c>
      <c r="S350" s="93">
        <f t="shared" si="12"/>
        <v>7</v>
      </c>
    </row>
  </sheetData>
  <sortState ref="A3:S12">
    <sortCondition ref="S3:S12"/>
  </sortState>
  <mergeCells count="11">
    <mergeCell ref="A1:A2"/>
    <mergeCell ref="B1:B2"/>
    <mergeCell ref="C1:C2"/>
    <mergeCell ref="D1:D2"/>
    <mergeCell ref="E1:E2"/>
    <mergeCell ref="S1:S2"/>
    <mergeCell ref="F1:H1"/>
    <mergeCell ref="I1:K1"/>
    <mergeCell ref="L1:N1"/>
    <mergeCell ref="O1:Q1"/>
    <mergeCell ref="R1:R2"/>
  </mergeCells>
  <dataValidations count="2">
    <dataValidation type="list" allowBlank="1" showInputMessage="1" showErrorMessage="1" sqref="C1">
      <formula1>clubs</formula1>
      <formula2>0</formula2>
    </dataValidation>
    <dataValidation type="list" allowBlank="1" showInputMessage="1" showErrorMessage="1" sqref="F1:O1">
      <formula1>"OUI ,NON"</formula1>
      <formula2>0</formula2>
    </dataValidation>
  </dataValidation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1"/>
  <sheetViews>
    <sheetView tabSelected="1" topLeftCell="D1" zoomScaleNormal="100" workbookViewId="0">
      <selection activeCell="C16" sqref="C16"/>
    </sheetView>
  </sheetViews>
  <sheetFormatPr baseColWidth="10" defaultColWidth="8.88671875" defaultRowHeight="14.4" x14ac:dyDescent="0.3"/>
  <cols>
    <col min="1" max="1" width="15.77734375"/>
    <col min="2" max="2" width="10"/>
    <col min="3" max="3" width="33.44140625"/>
    <col min="4" max="4" width="7.44140625"/>
    <col min="5" max="5" width="11.6640625"/>
    <col min="6" max="8" width="11.109375"/>
    <col min="12" max="13" width="12.33203125"/>
    <col min="14" max="15" width="12.33203125" style="33"/>
    <col min="16" max="18" width="11.5546875" style="33"/>
    <col min="19" max="19" width="23.21875"/>
    <col min="20" max="1025" width="10.5546875"/>
  </cols>
  <sheetData>
    <row r="1" spans="1:19" ht="52.8" customHeight="1" x14ac:dyDescent="0.3">
      <c r="A1" s="130" t="s">
        <v>26</v>
      </c>
      <c r="B1" s="131" t="s">
        <v>27</v>
      </c>
      <c r="C1" s="132" t="s">
        <v>28</v>
      </c>
      <c r="D1" s="132" t="s">
        <v>29</v>
      </c>
      <c r="E1" s="132" t="s">
        <v>3</v>
      </c>
      <c r="F1" s="127" t="s">
        <v>30</v>
      </c>
      <c r="G1" s="127"/>
      <c r="H1" s="127"/>
      <c r="I1" s="127" t="s">
        <v>31</v>
      </c>
      <c r="J1" s="127"/>
      <c r="K1" s="127"/>
      <c r="L1" s="127" t="s">
        <v>32</v>
      </c>
      <c r="M1" s="127"/>
      <c r="N1" s="127"/>
      <c r="O1" s="128" t="s">
        <v>33</v>
      </c>
      <c r="P1" s="128"/>
      <c r="Q1" s="128"/>
      <c r="R1" s="129" t="s">
        <v>34</v>
      </c>
      <c r="S1" s="133" t="s">
        <v>35</v>
      </c>
    </row>
    <row r="2" spans="1:19" ht="15" customHeight="1" x14ac:dyDescent="0.3">
      <c r="A2" s="130"/>
      <c r="B2" s="131"/>
      <c r="C2" s="132"/>
      <c r="D2" s="132"/>
      <c r="E2" s="132"/>
      <c r="F2" s="36"/>
      <c r="G2" s="37" t="s">
        <v>36</v>
      </c>
      <c r="H2" s="38" t="s">
        <v>37</v>
      </c>
      <c r="I2" s="36"/>
      <c r="J2" s="37" t="s">
        <v>36</v>
      </c>
      <c r="K2" s="38" t="s">
        <v>37</v>
      </c>
      <c r="L2" s="36"/>
      <c r="M2" s="37" t="s">
        <v>36</v>
      </c>
      <c r="N2" s="38" t="s">
        <v>37</v>
      </c>
      <c r="O2" s="37"/>
      <c r="P2" s="37" t="s">
        <v>36</v>
      </c>
      <c r="Q2" s="38"/>
      <c r="R2" s="129"/>
      <c r="S2" s="133"/>
    </row>
    <row r="3" spans="1:19" x14ac:dyDescent="0.3">
      <c r="A3" s="120" t="s">
        <v>311</v>
      </c>
      <c r="B3" s="121" t="s">
        <v>312</v>
      </c>
      <c r="C3" s="41" t="s">
        <v>46</v>
      </c>
      <c r="D3" s="41" t="s">
        <v>13</v>
      </c>
      <c r="E3" s="42" t="s">
        <v>294</v>
      </c>
      <c r="F3" s="102" t="s">
        <v>42</v>
      </c>
      <c r="G3" s="44">
        <v>2</v>
      </c>
      <c r="H3" s="103">
        <f>LOOKUP(G$3:G$351,'TABLE DE VALEURS'!$A$1:$B$132)</f>
        <v>145</v>
      </c>
      <c r="I3" s="43" t="s">
        <v>42</v>
      </c>
      <c r="J3" s="44" t="s">
        <v>43</v>
      </c>
      <c r="K3" s="45">
        <f>LOOKUP(J$3:J$351,'TABLE DE VALEURS'!$A$1:$B$132)</f>
        <v>0</v>
      </c>
      <c r="L3" s="43" t="s">
        <v>42</v>
      </c>
      <c r="M3" s="44" t="s">
        <v>43</v>
      </c>
      <c r="N3" s="45">
        <f>LOOKUP(M$3:M$351,'TABLE DE VALEURS'!$A$1:$B$132)</f>
        <v>0</v>
      </c>
      <c r="O3" s="46" t="s">
        <v>42</v>
      </c>
      <c r="P3" s="44">
        <v>7</v>
      </c>
      <c r="Q3" s="47">
        <f>LOOKUP(P$3:P$351,'TABLE DE VALEURS'!$A$1:$B$132)</f>
        <v>128</v>
      </c>
      <c r="R3" s="48">
        <f>H3+1.5*K3+N3+2*Q3</f>
        <v>401</v>
      </c>
      <c r="S3" s="49">
        <f>RANK($R3,R$3:R$351)</f>
        <v>1</v>
      </c>
    </row>
    <row r="4" spans="1:19" x14ac:dyDescent="0.3">
      <c r="A4" s="95" t="s">
        <v>313</v>
      </c>
      <c r="B4" s="96" t="s">
        <v>314</v>
      </c>
      <c r="C4" s="81" t="s">
        <v>46</v>
      </c>
      <c r="D4" s="81" t="s">
        <v>13</v>
      </c>
      <c r="E4" s="82" t="s">
        <v>294</v>
      </c>
      <c r="F4" s="101" t="s">
        <v>42</v>
      </c>
      <c r="G4" s="55">
        <v>3</v>
      </c>
      <c r="H4" s="98">
        <f>LOOKUP(G$3:G$351,'TABLE DE VALEURS'!$A$1:$B$132)</f>
        <v>140</v>
      </c>
      <c r="I4" s="66" t="s">
        <v>42</v>
      </c>
      <c r="J4" s="55" t="s">
        <v>43</v>
      </c>
      <c r="K4" s="53">
        <f>LOOKUP(J$3:J$351,'TABLE DE VALEURS'!$A$1:$B$132)</f>
        <v>0</v>
      </c>
      <c r="L4" s="66" t="s">
        <v>42</v>
      </c>
      <c r="M4" s="55" t="s">
        <v>43</v>
      </c>
      <c r="N4" s="53">
        <f>LOOKUP(M$3:M$351,'TABLE DE VALEURS'!$A$1:$B$132)</f>
        <v>0</v>
      </c>
      <c r="O4" s="67" t="s">
        <v>65</v>
      </c>
      <c r="P4" s="55">
        <v>18</v>
      </c>
      <c r="Q4" s="57">
        <f>LOOKUP(P$3:P$351,'TABLE DE VALEURS'!$A$1:$B$132)</f>
        <v>112</v>
      </c>
      <c r="R4" s="58">
        <f>H4+1.5*K4+N4+2*Q4</f>
        <v>364</v>
      </c>
      <c r="S4" s="59">
        <f>RANK($R4,R$3:R$351)</f>
        <v>2</v>
      </c>
    </row>
    <row r="5" spans="1:19" x14ac:dyDescent="0.3">
      <c r="A5" s="104" t="s">
        <v>318</v>
      </c>
      <c r="B5" s="105" t="s">
        <v>319</v>
      </c>
      <c r="C5" s="55" t="s">
        <v>320</v>
      </c>
      <c r="D5" s="55" t="s">
        <v>13</v>
      </c>
      <c r="E5" s="63" t="s">
        <v>294</v>
      </c>
      <c r="F5" s="97" t="s">
        <v>121</v>
      </c>
      <c r="G5" s="55">
        <v>5</v>
      </c>
      <c r="H5" s="98">
        <f>LOOKUP(G$3:G$351,'TABLE DE VALEURS'!$A$1:$B$132)</f>
        <v>134</v>
      </c>
      <c r="I5" s="54" t="s">
        <v>121</v>
      </c>
      <c r="J5" s="55" t="s">
        <v>43</v>
      </c>
      <c r="K5" s="53">
        <f>LOOKUP(J$3:J$351,'TABLE DE VALEURS'!$A$1:$B$132)</f>
        <v>0</v>
      </c>
      <c r="L5" s="54" t="s">
        <v>121</v>
      </c>
      <c r="M5" s="55" t="s">
        <v>43</v>
      </c>
      <c r="N5" s="53">
        <f>LOOKUP(M$3:M$351,'TABLE DE VALEURS'!$A$1:$B$132)</f>
        <v>0</v>
      </c>
      <c r="O5" s="56" t="s">
        <v>121</v>
      </c>
      <c r="P5" s="55">
        <v>16</v>
      </c>
      <c r="Q5" s="57">
        <f>LOOKUP(P$3:P$351,'TABLE DE VALEURS'!$A$1:$B$132)</f>
        <v>114</v>
      </c>
      <c r="R5" s="58">
        <f>H5+1.5*K5+N5+2*Q5</f>
        <v>362</v>
      </c>
      <c r="S5" s="59">
        <f>RANK($R5,R$3:R$351)</f>
        <v>3</v>
      </c>
    </row>
    <row r="6" spans="1:19" x14ac:dyDescent="0.3">
      <c r="A6" s="54" t="s">
        <v>321</v>
      </c>
      <c r="B6" s="55" t="s">
        <v>322</v>
      </c>
      <c r="C6" s="55" t="s">
        <v>62</v>
      </c>
      <c r="D6" s="55" t="s">
        <v>13</v>
      </c>
      <c r="E6" s="63" t="s">
        <v>294</v>
      </c>
      <c r="F6" s="97" t="s">
        <v>121</v>
      </c>
      <c r="G6" s="55">
        <v>6</v>
      </c>
      <c r="H6" s="98">
        <f>LOOKUP(G$3:G$351,'TABLE DE VALEURS'!$A$1:$B$132)</f>
        <v>131</v>
      </c>
      <c r="I6" s="54" t="s">
        <v>121</v>
      </c>
      <c r="J6" s="55" t="s">
        <v>43</v>
      </c>
      <c r="K6" s="53">
        <f>LOOKUP(J$3:J$351,'TABLE DE VALEURS'!$A$1:$B$132)</f>
        <v>0</v>
      </c>
      <c r="L6" s="54" t="s">
        <v>121</v>
      </c>
      <c r="M6" s="55" t="s">
        <v>43</v>
      </c>
      <c r="N6" s="53">
        <f>LOOKUP(M$3:M$351,'TABLE DE VALEURS'!$A$1:$B$132)</f>
        <v>0</v>
      </c>
      <c r="O6" s="56" t="s">
        <v>121</v>
      </c>
      <c r="P6" s="55">
        <v>20</v>
      </c>
      <c r="Q6" s="57">
        <f>LOOKUP(P$3:P$351,'TABLE DE VALEURS'!$A$1:$B$132)</f>
        <v>110</v>
      </c>
      <c r="R6" s="58">
        <f>H6+1.5*K6+N6+2*Q6</f>
        <v>351</v>
      </c>
      <c r="S6" s="59">
        <f>RANK($R6,R$3:R$351)</f>
        <v>4</v>
      </c>
    </row>
    <row r="7" spans="1:19" x14ac:dyDescent="0.3">
      <c r="A7" s="99" t="s">
        <v>323</v>
      </c>
      <c r="B7" s="100" t="s">
        <v>324</v>
      </c>
      <c r="C7" s="81" t="s">
        <v>46</v>
      </c>
      <c r="D7" s="81" t="s">
        <v>13</v>
      </c>
      <c r="E7" s="82" t="s">
        <v>294</v>
      </c>
      <c r="F7" s="101" t="s">
        <v>65</v>
      </c>
      <c r="G7" s="55">
        <v>7</v>
      </c>
      <c r="H7" s="98">
        <f>LOOKUP(G$3:G$351,'TABLE DE VALEURS'!$A$1:$B$132)</f>
        <v>128</v>
      </c>
      <c r="I7" s="66" t="s">
        <v>65</v>
      </c>
      <c r="J7" s="55" t="s">
        <v>43</v>
      </c>
      <c r="K7" s="53">
        <f>LOOKUP(J$3:J$351,'TABLE DE VALEURS'!$A$1:$B$132)</f>
        <v>0</v>
      </c>
      <c r="L7" s="66" t="s">
        <v>65</v>
      </c>
      <c r="M7" s="55" t="s">
        <v>43</v>
      </c>
      <c r="N7" s="53">
        <f>LOOKUP(M$3:M$351,'TABLE DE VALEURS'!$A$1:$B$132)</f>
        <v>0</v>
      </c>
      <c r="O7" s="67" t="s">
        <v>65</v>
      </c>
      <c r="P7" s="55">
        <v>19</v>
      </c>
      <c r="Q7" s="57">
        <f>LOOKUP(P$3:P$351,'TABLE DE VALEURS'!$A$1:$B$132)</f>
        <v>111</v>
      </c>
      <c r="R7" s="58">
        <f>H7+1.5*K7+N7+2*Q7</f>
        <v>350</v>
      </c>
      <c r="S7" s="59">
        <f>RANK($R7,R$3:R$351)</f>
        <v>5</v>
      </c>
    </row>
    <row r="8" spans="1:19" x14ac:dyDescent="0.3">
      <c r="A8" s="99" t="s">
        <v>329</v>
      </c>
      <c r="B8" s="100" t="s">
        <v>330</v>
      </c>
      <c r="C8" s="81" t="s">
        <v>46</v>
      </c>
      <c r="D8" s="81" t="s">
        <v>13</v>
      </c>
      <c r="E8" s="82" t="s">
        <v>294</v>
      </c>
      <c r="F8" s="101" t="s">
        <v>65</v>
      </c>
      <c r="G8" s="55">
        <v>10</v>
      </c>
      <c r="H8" s="98">
        <f>LOOKUP(G$3:G$351,'TABLE DE VALEURS'!$A$1:$B$132)</f>
        <v>122</v>
      </c>
      <c r="I8" s="66" t="s">
        <v>65</v>
      </c>
      <c r="J8" s="55" t="s">
        <v>43</v>
      </c>
      <c r="K8" s="53">
        <f>LOOKUP(J$3:J$351,'TABLE DE VALEURS'!$A$1:$B$132)</f>
        <v>0</v>
      </c>
      <c r="L8" s="66" t="s">
        <v>65</v>
      </c>
      <c r="M8" s="55" t="s">
        <v>43</v>
      </c>
      <c r="N8" s="53">
        <f>LOOKUP(M$3:M$351,'TABLE DE VALEURS'!$A$1:$B$132)</f>
        <v>0</v>
      </c>
      <c r="O8" s="67" t="s">
        <v>65</v>
      </c>
      <c r="P8" s="55">
        <v>21</v>
      </c>
      <c r="Q8" s="57">
        <f>LOOKUP(P$3:P$351,'TABLE DE VALEURS'!$A$1:$B$132)</f>
        <v>109</v>
      </c>
      <c r="R8" s="58">
        <f>H8+1.5*K8+N8+2*Q8</f>
        <v>340</v>
      </c>
      <c r="S8" s="59">
        <f>RANK($R8,R$3:R$351)</f>
        <v>6</v>
      </c>
    </row>
    <row r="9" spans="1:19" x14ac:dyDescent="0.3">
      <c r="A9" s="99" t="s">
        <v>332</v>
      </c>
      <c r="B9" s="100" t="s">
        <v>333</v>
      </c>
      <c r="C9" s="81" t="s">
        <v>46</v>
      </c>
      <c r="D9" s="81" t="s">
        <v>13</v>
      </c>
      <c r="E9" s="82" t="s">
        <v>294</v>
      </c>
      <c r="F9" s="101" t="s">
        <v>42</v>
      </c>
      <c r="G9" s="55">
        <v>12</v>
      </c>
      <c r="H9" s="98">
        <f>LOOKUP(G$3:G$351,'TABLE DE VALEURS'!$A$1:$B$132)</f>
        <v>118</v>
      </c>
      <c r="I9" s="66" t="s">
        <v>42</v>
      </c>
      <c r="J9" s="55" t="s">
        <v>43</v>
      </c>
      <c r="K9" s="53">
        <f>LOOKUP(J$3:J$351,'TABLE DE VALEURS'!$A$1:$B$132)</f>
        <v>0</v>
      </c>
      <c r="L9" s="66" t="s">
        <v>42</v>
      </c>
      <c r="M9" s="55" t="s">
        <v>43</v>
      </c>
      <c r="N9" s="53">
        <f>LOOKUP(M$3:M$351,'TABLE DE VALEURS'!$A$1:$B$132)</f>
        <v>0</v>
      </c>
      <c r="O9" s="67" t="s">
        <v>42</v>
      </c>
      <c r="P9" s="55">
        <v>23</v>
      </c>
      <c r="Q9" s="57">
        <f>LOOKUP(P$3:P$351,'TABLE DE VALEURS'!$A$1:$B$132)</f>
        <v>107</v>
      </c>
      <c r="R9" s="58">
        <f>H9+1.5*K9+N9+2*Q9</f>
        <v>332</v>
      </c>
      <c r="S9" s="59">
        <f>RANK($R9,R$3:R$351)</f>
        <v>7</v>
      </c>
    </row>
    <row r="10" spans="1:19" x14ac:dyDescent="0.3">
      <c r="A10" s="99" t="s">
        <v>338</v>
      </c>
      <c r="B10" s="100" t="s">
        <v>339</v>
      </c>
      <c r="C10" s="81" t="s">
        <v>46</v>
      </c>
      <c r="D10" s="81" t="s">
        <v>13</v>
      </c>
      <c r="E10" s="82" t="s">
        <v>294</v>
      </c>
      <c r="F10" s="101" t="s">
        <v>65</v>
      </c>
      <c r="G10" s="55">
        <v>15</v>
      </c>
      <c r="H10" s="98">
        <f>LOOKUP(G$3:G$351,'TABLE DE VALEURS'!$A$1:$B$132)</f>
        <v>115</v>
      </c>
      <c r="I10" s="66" t="s">
        <v>65</v>
      </c>
      <c r="J10" s="55" t="s">
        <v>43</v>
      </c>
      <c r="K10" s="53">
        <f>LOOKUP(J$3:J$351,'TABLE DE VALEURS'!$A$1:$B$132)</f>
        <v>0</v>
      </c>
      <c r="L10" s="66" t="s">
        <v>65</v>
      </c>
      <c r="M10" s="55" t="s">
        <v>43</v>
      </c>
      <c r="N10" s="53">
        <f>LOOKUP(M$3:M$351,'TABLE DE VALEURS'!$A$1:$B$132)</f>
        <v>0</v>
      </c>
      <c r="O10" s="67" t="s">
        <v>65</v>
      </c>
      <c r="P10" s="55">
        <v>27</v>
      </c>
      <c r="Q10" s="57">
        <f>LOOKUP(P$3:P$351,'TABLE DE VALEURS'!$A$1:$B$132)</f>
        <v>103</v>
      </c>
      <c r="R10" s="58">
        <f>H10+1.5*K10+N10+2*Q10</f>
        <v>321</v>
      </c>
      <c r="S10" s="59">
        <f>RANK($R10,R$3:R$351)</f>
        <v>8</v>
      </c>
    </row>
    <row r="11" spans="1:19" x14ac:dyDescent="0.3">
      <c r="A11" s="54" t="s">
        <v>336</v>
      </c>
      <c r="B11" s="55" t="s">
        <v>337</v>
      </c>
      <c r="C11" s="55" t="s">
        <v>320</v>
      </c>
      <c r="D11" s="55" t="s">
        <v>13</v>
      </c>
      <c r="E11" s="63" t="s">
        <v>294</v>
      </c>
      <c r="F11" s="97" t="s">
        <v>121</v>
      </c>
      <c r="G11" s="55">
        <v>14</v>
      </c>
      <c r="H11" s="98">
        <f>LOOKUP(G$3:G$351,'TABLE DE VALEURS'!$A$1:$B$132)</f>
        <v>116</v>
      </c>
      <c r="I11" s="54" t="s">
        <v>121</v>
      </c>
      <c r="J11" s="55" t="s">
        <v>43</v>
      </c>
      <c r="K11" s="53">
        <f>LOOKUP(J$3:J$351,'TABLE DE VALEURS'!$A$1:$B$132)</f>
        <v>0</v>
      </c>
      <c r="L11" s="54" t="s">
        <v>121</v>
      </c>
      <c r="M11" s="55" t="s">
        <v>43</v>
      </c>
      <c r="N11" s="53">
        <f>LOOKUP(M$3:M$351,'TABLE DE VALEURS'!$A$1:$B$132)</f>
        <v>0</v>
      </c>
      <c r="O11" s="56" t="s">
        <v>121</v>
      </c>
      <c r="P11" s="55">
        <v>28</v>
      </c>
      <c r="Q11" s="57">
        <f>LOOKUP(P$3:P$351,'TABLE DE VALEURS'!$A$1:$B$132)</f>
        <v>102</v>
      </c>
      <c r="R11" s="58">
        <f>H11+1.5*K11+N11+2*Q11</f>
        <v>320</v>
      </c>
      <c r="S11" s="59">
        <f>RANK($R11,R$3:R$351)</f>
        <v>9</v>
      </c>
    </row>
    <row r="12" spans="1:19" x14ac:dyDescent="0.3">
      <c r="A12" s="134" t="s">
        <v>310</v>
      </c>
      <c r="B12" s="135" t="s">
        <v>95</v>
      </c>
      <c r="C12" s="52" t="s">
        <v>71</v>
      </c>
      <c r="D12" s="52" t="s">
        <v>13</v>
      </c>
      <c r="E12" s="53" t="s">
        <v>294</v>
      </c>
      <c r="F12" s="101" t="s">
        <v>121</v>
      </c>
      <c r="G12" s="55">
        <v>1</v>
      </c>
      <c r="H12" s="98">
        <f>LOOKUP(G$3:G$351,'TABLE DE VALEURS'!$A$1:$B$132)</f>
        <v>150</v>
      </c>
      <c r="I12" s="66" t="s">
        <v>65</v>
      </c>
      <c r="J12" s="55" t="s">
        <v>43</v>
      </c>
      <c r="K12" s="53">
        <f>LOOKUP(J$3:J$351,'TABLE DE VALEURS'!$A$1:$B$132)</f>
        <v>0</v>
      </c>
      <c r="L12" s="66" t="s">
        <v>65</v>
      </c>
      <c r="M12" s="55" t="s">
        <v>43</v>
      </c>
      <c r="N12" s="53">
        <f>LOOKUP(M$3:M$351,'TABLE DE VALEURS'!$A$1:$B$132)</f>
        <v>0</v>
      </c>
      <c r="O12" s="67" t="s">
        <v>65</v>
      </c>
      <c r="P12" s="55" t="s">
        <v>43</v>
      </c>
      <c r="Q12" s="57">
        <f>LOOKUP(P$3:P$351,'TABLE DE VALEURS'!$A$1:$B$132)</f>
        <v>0</v>
      </c>
      <c r="R12" s="58">
        <f>H12+1.5*K12+N12+2*Q12</f>
        <v>150</v>
      </c>
      <c r="S12" s="59">
        <f>RANK($R12,R$3:R$351)</f>
        <v>10</v>
      </c>
    </row>
    <row r="13" spans="1:19" x14ac:dyDescent="0.3">
      <c r="A13" s="136" t="s">
        <v>315</v>
      </c>
      <c r="B13" s="137" t="s">
        <v>316</v>
      </c>
      <c r="C13" s="81" t="s">
        <v>317</v>
      </c>
      <c r="D13" s="81" t="s">
        <v>13</v>
      </c>
      <c r="E13" s="82" t="s">
        <v>294</v>
      </c>
      <c r="F13" s="101" t="s">
        <v>121</v>
      </c>
      <c r="G13" s="55">
        <v>4</v>
      </c>
      <c r="H13" s="98">
        <f>LOOKUP(G$3:G$351,'TABLE DE VALEURS'!$A$1:$B$132)</f>
        <v>137</v>
      </c>
      <c r="I13" s="66" t="s">
        <v>121</v>
      </c>
      <c r="J13" s="55" t="s">
        <v>43</v>
      </c>
      <c r="K13" s="53">
        <f>LOOKUP(J$3:J$351,'TABLE DE VALEURS'!$A$1:$B$132)</f>
        <v>0</v>
      </c>
      <c r="L13" s="66" t="s">
        <v>121</v>
      </c>
      <c r="M13" s="55" t="s">
        <v>43</v>
      </c>
      <c r="N13" s="53">
        <f>LOOKUP(M$3:M$351,'TABLE DE VALEURS'!$A$1:$B$132)</f>
        <v>0</v>
      </c>
      <c r="O13" s="67" t="s">
        <v>121</v>
      </c>
      <c r="P13" s="55" t="s">
        <v>43</v>
      </c>
      <c r="Q13" s="57">
        <f>LOOKUP(P$3:P$351,'TABLE DE VALEURS'!$A$1:$B$132)</f>
        <v>0</v>
      </c>
      <c r="R13" s="58">
        <f>H13+1.5*K13+N13+2*Q13</f>
        <v>137</v>
      </c>
      <c r="S13" s="59">
        <f>RANK($R13,R$3:R$351)</f>
        <v>11</v>
      </c>
    </row>
    <row r="14" spans="1:19" x14ac:dyDescent="0.3">
      <c r="A14" s="99" t="s">
        <v>325</v>
      </c>
      <c r="B14" s="100" t="s">
        <v>326</v>
      </c>
      <c r="C14" s="81" t="s">
        <v>46</v>
      </c>
      <c r="D14" s="81" t="s">
        <v>13</v>
      </c>
      <c r="E14" s="82" t="s">
        <v>294</v>
      </c>
      <c r="F14" s="101" t="s">
        <v>121</v>
      </c>
      <c r="G14" s="55">
        <v>8</v>
      </c>
      <c r="H14" s="98">
        <f>LOOKUP(G$3:G$351,'TABLE DE VALEURS'!$A$1:$B$132)</f>
        <v>126</v>
      </c>
      <c r="I14" s="66" t="s">
        <v>121</v>
      </c>
      <c r="J14" s="55" t="s">
        <v>43</v>
      </c>
      <c r="K14" s="53">
        <f>LOOKUP(J$3:J$351,'TABLE DE VALEURS'!$A$1:$B$132)</f>
        <v>0</v>
      </c>
      <c r="L14" s="66" t="s">
        <v>121</v>
      </c>
      <c r="M14" s="55" t="s">
        <v>43</v>
      </c>
      <c r="N14" s="53">
        <f>LOOKUP(M$3:M$351,'TABLE DE VALEURS'!$A$1:$B$132)</f>
        <v>0</v>
      </c>
      <c r="O14" s="67" t="s">
        <v>65</v>
      </c>
      <c r="P14" s="55" t="s">
        <v>43</v>
      </c>
      <c r="Q14" s="57">
        <f>LOOKUP(P$3:P$351,'TABLE DE VALEURS'!$A$1:$B$132)</f>
        <v>0</v>
      </c>
      <c r="R14" s="58">
        <f>H14+1.5*K14+N14+2*Q14</f>
        <v>126</v>
      </c>
      <c r="S14" s="59">
        <f>RANK($R14,R$3:R$351)</f>
        <v>12</v>
      </c>
    </row>
    <row r="15" spans="1:19" ht="15" customHeight="1" x14ac:dyDescent="0.3">
      <c r="A15" s="99" t="s">
        <v>327</v>
      </c>
      <c r="B15" s="100" t="s">
        <v>328</v>
      </c>
      <c r="C15" s="81" t="s">
        <v>269</v>
      </c>
      <c r="D15" s="81" t="s">
        <v>13</v>
      </c>
      <c r="E15" s="82" t="s">
        <v>294</v>
      </c>
      <c r="F15" s="101" t="s">
        <v>121</v>
      </c>
      <c r="G15" s="55">
        <v>9</v>
      </c>
      <c r="H15" s="98">
        <f>LOOKUP(G$3:G$351,'TABLE DE VALEURS'!$A$1:$B$132)</f>
        <v>124</v>
      </c>
      <c r="I15" s="66" t="s">
        <v>121</v>
      </c>
      <c r="J15" s="55" t="s">
        <v>43</v>
      </c>
      <c r="K15" s="53">
        <f>LOOKUP(J$3:J$351,'TABLE DE VALEURS'!$A$1:$B$132)</f>
        <v>0</v>
      </c>
      <c r="L15" s="66" t="s">
        <v>121</v>
      </c>
      <c r="M15" s="55" t="s">
        <v>43</v>
      </c>
      <c r="N15" s="53">
        <f>LOOKUP(M$3:M$351,'TABLE DE VALEURS'!$A$1:$B$132)</f>
        <v>0</v>
      </c>
      <c r="O15" s="67" t="s">
        <v>121</v>
      </c>
      <c r="P15" s="55" t="s">
        <v>43</v>
      </c>
      <c r="Q15" s="57">
        <f>LOOKUP(P$3:P$351,'TABLE DE VALEURS'!$A$1:$B$132)</f>
        <v>0</v>
      </c>
      <c r="R15" s="58">
        <f>H15+1.5*K15+N15+2*Q15</f>
        <v>124</v>
      </c>
      <c r="S15" s="59">
        <f>RANK($R15,R$3:R$351)</f>
        <v>13</v>
      </c>
    </row>
    <row r="16" spans="1:19" ht="15" customHeight="1" x14ac:dyDescent="0.3">
      <c r="A16" s="66" t="s">
        <v>170</v>
      </c>
      <c r="B16" s="52" t="s">
        <v>331</v>
      </c>
      <c r="C16" s="52" t="s">
        <v>40</v>
      </c>
      <c r="D16" s="52" t="s">
        <v>13</v>
      </c>
      <c r="E16" s="53" t="s">
        <v>294</v>
      </c>
      <c r="F16" s="101" t="s">
        <v>42</v>
      </c>
      <c r="G16" s="55">
        <v>11</v>
      </c>
      <c r="H16" s="98">
        <f>LOOKUP(G$3:G$351,'TABLE DE VALEURS'!$A$1:$B$132)</f>
        <v>120</v>
      </c>
      <c r="I16" s="66" t="s">
        <v>42</v>
      </c>
      <c r="J16" s="55" t="s">
        <v>43</v>
      </c>
      <c r="K16" s="53">
        <f>LOOKUP(J$3:J$351,'TABLE DE VALEURS'!$A$1:$B$132)</f>
        <v>0</v>
      </c>
      <c r="L16" s="66" t="s">
        <v>42</v>
      </c>
      <c r="M16" s="55" t="s">
        <v>43</v>
      </c>
      <c r="N16" s="53">
        <f>LOOKUP(M$3:M$351,'TABLE DE VALEURS'!$A$1:$B$132)</f>
        <v>0</v>
      </c>
      <c r="O16" s="67" t="s">
        <v>42</v>
      </c>
      <c r="P16" s="55" t="s">
        <v>43</v>
      </c>
      <c r="Q16" s="57">
        <f>LOOKUP(P$3:P$351,'TABLE DE VALEURS'!$A$1:$B$132)</f>
        <v>0</v>
      </c>
      <c r="R16" s="58">
        <f>H16+1.5*K16+N16+2*Q16</f>
        <v>120</v>
      </c>
      <c r="S16" s="59">
        <f>RANK($R16,R$3:R$351)</f>
        <v>14</v>
      </c>
    </row>
    <row r="17" spans="1:19" x14ac:dyDescent="0.3">
      <c r="A17" s="66" t="s">
        <v>334</v>
      </c>
      <c r="B17" s="52" t="s">
        <v>335</v>
      </c>
      <c r="C17" s="52" t="s">
        <v>57</v>
      </c>
      <c r="D17" s="52" t="s">
        <v>13</v>
      </c>
      <c r="E17" s="53" t="s">
        <v>294</v>
      </c>
      <c r="F17" s="97" t="s">
        <v>121</v>
      </c>
      <c r="G17" s="55">
        <v>13</v>
      </c>
      <c r="H17" s="98">
        <f>LOOKUP(G$3:G$351,'TABLE DE VALEURS'!$A$1:$B$132)</f>
        <v>117</v>
      </c>
      <c r="I17" s="54" t="s">
        <v>121</v>
      </c>
      <c r="J17" s="55" t="s">
        <v>43</v>
      </c>
      <c r="K17" s="53">
        <f>LOOKUP(J$3:J$351,'TABLE DE VALEURS'!$A$1:$B$132)</f>
        <v>0</v>
      </c>
      <c r="L17" s="54" t="s">
        <v>121</v>
      </c>
      <c r="M17" s="55" t="s">
        <v>43</v>
      </c>
      <c r="N17" s="53">
        <f>LOOKUP(M$3:M$351,'TABLE DE VALEURS'!$A$1:$B$132)</f>
        <v>0</v>
      </c>
      <c r="O17" s="56" t="s">
        <v>121</v>
      </c>
      <c r="P17" s="55" t="s">
        <v>43</v>
      </c>
      <c r="Q17" s="57">
        <f>LOOKUP(P$3:P$351,'TABLE DE VALEURS'!$A$1:$B$132)</f>
        <v>0</v>
      </c>
      <c r="R17" s="58">
        <f>H17+1.5*K17+N17+2*Q17</f>
        <v>117</v>
      </c>
      <c r="S17" s="59">
        <f>RANK($R17,R$3:R$351)</f>
        <v>15</v>
      </c>
    </row>
    <row r="18" spans="1:19" x14ac:dyDescent="0.3">
      <c r="A18" s="99" t="s">
        <v>340</v>
      </c>
      <c r="B18" s="100" t="s">
        <v>341</v>
      </c>
      <c r="C18" s="81" t="s">
        <v>46</v>
      </c>
      <c r="D18" s="81" t="s">
        <v>13</v>
      </c>
      <c r="E18" s="82" t="s">
        <v>294</v>
      </c>
      <c r="F18" s="101" t="s">
        <v>42</v>
      </c>
      <c r="G18" s="55">
        <v>16</v>
      </c>
      <c r="H18" s="98">
        <f>LOOKUP(G$3:G$351,'TABLE DE VALEURS'!$A$1:$B$132)</f>
        <v>114</v>
      </c>
      <c r="I18" s="66" t="s">
        <v>42</v>
      </c>
      <c r="J18" s="55" t="s">
        <v>43</v>
      </c>
      <c r="K18" s="53">
        <f>LOOKUP(J$3:J$351,'TABLE DE VALEURS'!$A$1:$B$132)</f>
        <v>0</v>
      </c>
      <c r="L18" s="66" t="s">
        <v>42</v>
      </c>
      <c r="M18" s="55" t="s">
        <v>43</v>
      </c>
      <c r="N18" s="53">
        <f>LOOKUP(M$3:M$351,'TABLE DE VALEURS'!$A$1:$B$132)</f>
        <v>0</v>
      </c>
      <c r="O18" s="67" t="s">
        <v>42</v>
      </c>
      <c r="P18" s="55" t="s">
        <v>43</v>
      </c>
      <c r="Q18" s="57">
        <f>LOOKUP(P$3:P$351,'TABLE DE VALEURS'!$A$1:$B$132)</f>
        <v>0</v>
      </c>
      <c r="R18" s="58">
        <f>H18+1.5*K18+N18+2*Q18</f>
        <v>114</v>
      </c>
      <c r="S18" s="59">
        <f>RANK($R18,R$3:R$351)</f>
        <v>16</v>
      </c>
    </row>
    <row r="19" spans="1:19" x14ac:dyDescent="0.3">
      <c r="A19" s="99" t="s">
        <v>342</v>
      </c>
      <c r="B19" s="100" t="s">
        <v>173</v>
      </c>
      <c r="C19" s="81" t="s">
        <v>269</v>
      </c>
      <c r="D19" s="81" t="s">
        <v>13</v>
      </c>
      <c r="E19" s="82" t="s">
        <v>294</v>
      </c>
      <c r="F19" s="101" t="s">
        <v>121</v>
      </c>
      <c r="G19" s="55">
        <v>17</v>
      </c>
      <c r="H19" s="98">
        <f>LOOKUP(G$3:G$351,'TABLE DE VALEURS'!$A$1:$B$132)</f>
        <v>113</v>
      </c>
      <c r="I19" s="66" t="s">
        <v>121</v>
      </c>
      <c r="J19" s="55" t="s">
        <v>43</v>
      </c>
      <c r="K19" s="53">
        <f>LOOKUP(J$3:J$351,'TABLE DE VALEURS'!$A$1:$B$132)</f>
        <v>0</v>
      </c>
      <c r="L19" s="66" t="s">
        <v>121</v>
      </c>
      <c r="M19" s="55" t="s">
        <v>43</v>
      </c>
      <c r="N19" s="53">
        <f>LOOKUP(M$3:M$351,'TABLE DE VALEURS'!$A$1:$B$132)</f>
        <v>0</v>
      </c>
      <c r="O19" s="67" t="s">
        <v>121</v>
      </c>
      <c r="P19" s="55" t="s">
        <v>43</v>
      </c>
      <c r="Q19" s="57">
        <f>LOOKUP(P$3:P$351,'TABLE DE VALEURS'!$A$1:$B$132)</f>
        <v>0</v>
      </c>
      <c r="R19" s="58">
        <f>H19+1.5*K19+N19+2*Q19</f>
        <v>113</v>
      </c>
      <c r="S19" s="59">
        <f>RANK($R19,R$3:R$351)</f>
        <v>17</v>
      </c>
    </row>
    <row r="20" spans="1:19" x14ac:dyDescent="0.3">
      <c r="A20" s="66" t="s">
        <v>343</v>
      </c>
      <c r="B20" s="52" t="s">
        <v>344</v>
      </c>
      <c r="C20" s="52" t="s">
        <v>40</v>
      </c>
      <c r="D20" s="52" t="s">
        <v>13</v>
      </c>
      <c r="E20" s="53" t="s">
        <v>294</v>
      </c>
      <c r="F20" s="101" t="s">
        <v>42</v>
      </c>
      <c r="G20" s="55">
        <v>18</v>
      </c>
      <c r="H20" s="98">
        <f>LOOKUP(G$3:G$351,'TABLE DE VALEURS'!$A$1:$B$132)</f>
        <v>112</v>
      </c>
      <c r="I20" s="66" t="s">
        <v>42</v>
      </c>
      <c r="J20" s="55" t="s">
        <v>43</v>
      </c>
      <c r="K20" s="53">
        <f>LOOKUP(J$3:J$351,'TABLE DE VALEURS'!$A$1:$B$132)</f>
        <v>0</v>
      </c>
      <c r="L20" s="66" t="s">
        <v>42</v>
      </c>
      <c r="M20" s="55" t="s">
        <v>43</v>
      </c>
      <c r="N20" s="53">
        <f>LOOKUP(M$3:M$351,'TABLE DE VALEURS'!$A$1:$B$132)</f>
        <v>0</v>
      </c>
      <c r="O20" s="67" t="s">
        <v>42</v>
      </c>
      <c r="P20" s="55" t="s">
        <v>43</v>
      </c>
      <c r="Q20" s="57">
        <f>LOOKUP(P$3:P$351,'TABLE DE VALEURS'!$A$1:$B$132)</f>
        <v>0</v>
      </c>
      <c r="R20" s="58">
        <f>H20+1.5*K20+N20+2*Q20</f>
        <v>112</v>
      </c>
      <c r="S20" s="59">
        <f>RANK($R20,R$3:R$351)</f>
        <v>18</v>
      </c>
    </row>
    <row r="21" spans="1:19" x14ac:dyDescent="0.3">
      <c r="A21" s="66" t="s">
        <v>345</v>
      </c>
      <c r="B21" s="52" t="s">
        <v>210</v>
      </c>
      <c r="C21" s="52" t="s">
        <v>52</v>
      </c>
      <c r="D21" s="52" t="s">
        <v>13</v>
      </c>
      <c r="E21" s="53" t="s">
        <v>294</v>
      </c>
      <c r="F21" s="97" t="s">
        <v>42</v>
      </c>
      <c r="G21" s="55">
        <v>19</v>
      </c>
      <c r="H21" s="98">
        <f>LOOKUP(G$3:G$351,'TABLE DE VALEURS'!$A$1:$B$132)</f>
        <v>111</v>
      </c>
      <c r="I21" s="54" t="s">
        <v>121</v>
      </c>
      <c r="J21" s="55" t="s">
        <v>43</v>
      </c>
      <c r="K21" s="53">
        <f>LOOKUP(J$3:J$351,'TABLE DE VALEURS'!$A$1:$B$132)</f>
        <v>0</v>
      </c>
      <c r="L21" s="54" t="s">
        <v>121</v>
      </c>
      <c r="M21" s="55" t="s">
        <v>43</v>
      </c>
      <c r="N21" s="53">
        <f>LOOKUP(M$3:M$351,'TABLE DE VALEURS'!$A$1:$B$132)</f>
        <v>0</v>
      </c>
      <c r="O21" s="56" t="s">
        <v>65</v>
      </c>
      <c r="P21" s="55" t="s">
        <v>43</v>
      </c>
      <c r="Q21" s="57">
        <f>LOOKUP(P$3:P$351,'TABLE DE VALEURS'!$A$1:$B$132)</f>
        <v>0</v>
      </c>
      <c r="R21" s="58">
        <f>H21+1.5*K21+N21+2*Q21</f>
        <v>111</v>
      </c>
      <c r="S21" s="59">
        <f>RANK($R21,R$3:R$351)</f>
        <v>19</v>
      </c>
    </row>
    <row r="22" spans="1:19" x14ac:dyDescent="0.3">
      <c r="A22" s="66" t="s">
        <v>80</v>
      </c>
      <c r="B22" s="52" t="s">
        <v>346</v>
      </c>
      <c r="C22" s="52" t="s">
        <v>57</v>
      </c>
      <c r="D22" s="52" t="s">
        <v>13</v>
      </c>
      <c r="E22" s="53" t="s">
        <v>294</v>
      </c>
      <c r="F22" s="97" t="s">
        <v>121</v>
      </c>
      <c r="G22" s="55" t="s">
        <v>43</v>
      </c>
      <c r="H22" s="98">
        <f>LOOKUP(G$3:G$351,'TABLE DE VALEURS'!$A$1:$B$132)</f>
        <v>0</v>
      </c>
      <c r="I22" s="54" t="s">
        <v>121</v>
      </c>
      <c r="J22" s="55" t="s">
        <v>43</v>
      </c>
      <c r="K22" s="53">
        <f>LOOKUP(J$3:J$351,'TABLE DE VALEURS'!$A$1:$B$132)</f>
        <v>0</v>
      </c>
      <c r="L22" s="54" t="s">
        <v>121</v>
      </c>
      <c r="M22" s="55" t="s">
        <v>43</v>
      </c>
      <c r="N22" s="53">
        <f>LOOKUP(M$3:M$351,'TABLE DE VALEURS'!$A$1:$B$132)</f>
        <v>0</v>
      </c>
      <c r="O22" s="56" t="s">
        <v>121</v>
      </c>
      <c r="P22" s="55" t="s">
        <v>43</v>
      </c>
      <c r="Q22" s="57">
        <f>LOOKUP(P$3:P$351,'TABLE DE VALEURS'!$A$1:$B$132)</f>
        <v>0</v>
      </c>
      <c r="R22" s="58">
        <f>H22+1.5*K22+N22+2*Q22</f>
        <v>0</v>
      </c>
      <c r="S22" s="59">
        <f>RANK($R22,R$3:R$351)</f>
        <v>20</v>
      </c>
    </row>
    <row r="23" spans="1:19" x14ac:dyDescent="0.3">
      <c r="A23" s="66" t="s">
        <v>347</v>
      </c>
      <c r="B23" s="52" t="s">
        <v>348</v>
      </c>
      <c r="C23" s="52" t="s">
        <v>40</v>
      </c>
      <c r="D23" s="52" t="s">
        <v>13</v>
      </c>
      <c r="E23" s="53" t="s">
        <v>294</v>
      </c>
      <c r="F23" s="101" t="s">
        <v>42</v>
      </c>
      <c r="G23" s="55" t="s">
        <v>43</v>
      </c>
      <c r="H23" s="98">
        <f>LOOKUP(G$3:G$351,'TABLE DE VALEURS'!$A$1:$B$132)</f>
        <v>0</v>
      </c>
      <c r="I23" s="66" t="s">
        <v>42</v>
      </c>
      <c r="J23" s="55" t="s">
        <v>43</v>
      </c>
      <c r="K23" s="53">
        <f>LOOKUP(J$3:J$351,'TABLE DE VALEURS'!$A$1:$B$132)</f>
        <v>0</v>
      </c>
      <c r="L23" s="66" t="s">
        <v>42</v>
      </c>
      <c r="M23" s="55" t="s">
        <v>43</v>
      </c>
      <c r="N23" s="53">
        <f>LOOKUP(M$3:M$351,'TABLE DE VALEURS'!$A$1:$B$132)</f>
        <v>0</v>
      </c>
      <c r="O23" s="67" t="s">
        <v>42</v>
      </c>
      <c r="P23" s="55" t="s">
        <v>43</v>
      </c>
      <c r="Q23" s="57">
        <f>LOOKUP(P$3:P$351,'TABLE DE VALEURS'!$A$1:$B$132)</f>
        <v>0</v>
      </c>
      <c r="R23" s="58">
        <f>H23+1.5*K23+N23+2*Q23</f>
        <v>0</v>
      </c>
      <c r="S23" s="59">
        <f>RANK($R23,R$3:R$351)</f>
        <v>20</v>
      </c>
    </row>
    <row r="24" spans="1:19" x14ac:dyDescent="0.3">
      <c r="A24" s="66" t="s">
        <v>349</v>
      </c>
      <c r="B24" s="52" t="s">
        <v>350</v>
      </c>
      <c r="C24" s="52" t="s">
        <v>40</v>
      </c>
      <c r="D24" s="52" t="s">
        <v>13</v>
      </c>
      <c r="E24" s="53" t="s">
        <v>294</v>
      </c>
      <c r="F24" s="101" t="s">
        <v>42</v>
      </c>
      <c r="G24" s="55" t="s">
        <v>43</v>
      </c>
      <c r="H24" s="98">
        <f>LOOKUP(G$3:G$351,'TABLE DE VALEURS'!$A$1:$B$132)</f>
        <v>0</v>
      </c>
      <c r="I24" s="66" t="s">
        <v>42</v>
      </c>
      <c r="J24" s="55" t="s">
        <v>43</v>
      </c>
      <c r="K24" s="53">
        <f>LOOKUP(J$3:J$351,'TABLE DE VALEURS'!$A$1:$B$132)</f>
        <v>0</v>
      </c>
      <c r="L24" s="66" t="s">
        <v>42</v>
      </c>
      <c r="M24" s="55" t="s">
        <v>43</v>
      </c>
      <c r="N24" s="53">
        <f>LOOKUP(M$3:M$351,'TABLE DE VALEURS'!$A$1:$B$132)</f>
        <v>0</v>
      </c>
      <c r="O24" s="67" t="s">
        <v>42</v>
      </c>
      <c r="P24" s="55" t="s">
        <v>43</v>
      </c>
      <c r="Q24" s="57">
        <f>LOOKUP(P$3:P$351,'TABLE DE VALEURS'!$A$1:$B$132)</f>
        <v>0</v>
      </c>
      <c r="R24" s="58">
        <f>H24+1.5*K24+N24+2*Q24</f>
        <v>0</v>
      </c>
      <c r="S24" s="59">
        <f>RANK($R24,R$3:R$351)</f>
        <v>20</v>
      </c>
    </row>
    <row r="25" spans="1:19" x14ac:dyDescent="0.3">
      <c r="A25" s="54" t="s">
        <v>80</v>
      </c>
      <c r="B25" s="55" t="s">
        <v>346</v>
      </c>
      <c r="C25" s="55" t="s">
        <v>57</v>
      </c>
      <c r="D25" s="55" t="s">
        <v>13</v>
      </c>
      <c r="E25" s="63" t="s">
        <v>294</v>
      </c>
      <c r="F25" s="97" t="s">
        <v>121</v>
      </c>
      <c r="G25" s="55" t="s">
        <v>43</v>
      </c>
      <c r="H25" s="98">
        <f>LOOKUP(G$3:G$351,'TABLE DE VALEURS'!$A$1:$B$132)</f>
        <v>0</v>
      </c>
      <c r="I25" s="54" t="s">
        <v>121</v>
      </c>
      <c r="J25" s="55" t="s">
        <v>43</v>
      </c>
      <c r="K25" s="53">
        <f>LOOKUP(J$3:J$351,'TABLE DE VALEURS'!$A$1:$B$132)</f>
        <v>0</v>
      </c>
      <c r="L25" s="54" t="s">
        <v>121</v>
      </c>
      <c r="M25" s="55" t="s">
        <v>43</v>
      </c>
      <c r="N25" s="53">
        <f>LOOKUP(M$3:M$351,'TABLE DE VALEURS'!$A$1:$B$132)</f>
        <v>0</v>
      </c>
      <c r="O25" s="56" t="s">
        <v>121</v>
      </c>
      <c r="P25" s="55" t="s">
        <v>43</v>
      </c>
      <c r="Q25" s="57">
        <f>LOOKUP(P$3:P$351,'TABLE DE VALEURS'!$A$1:$B$132)</f>
        <v>0</v>
      </c>
      <c r="R25" s="58">
        <f>H25+1.5*K25+N25+2*Q25</f>
        <v>0</v>
      </c>
      <c r="S25" s="59">
        <f>RANK($R25,R$3:R$351)</f>
        <v>20</v>
      </c>
    </row>
    <row r="26" spans="1:19" x14ac:dyDescent="0.3">
      <c r="A26" s="106" t="s">
        <v>351</v>
      </c>
      <c r="B26" s="107" t="s">
        <v>352</v>
      </c>
      <c r="C26" s="52" t="s">
        <v>71</v>
      </c>
      <c r="D26" s="52" t="s">
        <v>13</v>
      </c>
      <c r="E26" s="53" t="s">
        <v>294</v>
      </c>
      <c r="F26" s="101" t="s">
        <v>65</v>
      </c>
      <c r="G26" s="55" t="s">
        <v>43</v>
      </c>
      <c r="H26" s="98">
        <f>LOOKUP(G$3:G$351,'TABLE DE VALEURS'!$A$1:$B$132)</f>
        <v>0</v>
      </c>
      <c r="I26" s="66" t="s">
        <v>65</v>
      </c>
      <c r="J26" s="55" t="s">
        <v>43</v>
      </c>
      <c r="K26" s="53">
        <f>LOOKUP(J$3:J$351,'TABLE DE VALEURS'!$A$1:$B$132)</f>
        <v>0</v>
      </c>
      <c r="L26" s="66" t="s">
        <v>65</v>
      </c>
      <c r="M26" s="55" t="s">
        <v>43</v>
      </c>
      <c r="N26" s="53">
        <f>LOOKUP(M$3:M$351,'TABLE DE VALEURS'!$A$1:$B$132)</f>
        <v>0</v>
      </c>
      <c r="O26" s="67" t="s">
        <v>65</v>
      </c>
      <c r="P26" s="55" t="s">
        <v>43</v>
      </c>
      <c r="Q26" s="57">
        <f>LOOKUP(P$3:P$351,'TABLE DE VALEURS'!$A$1:$B$132)</f>
        <v>0</v>
      </c>
      <c r="R26" s="58">
        <f>H26+1.5*K26+N26+2*Q26</f>
        <v>0</v>
      </c>
      <c r="S26" s="59">
        <f>RANK($R26,R$3:R$351)</f>
        <v>20</v>
      </c>
    </row>
    <row r="27" spans="1:19" x14ac:dyDescent="0.3">
      <c r="A27" s="54" t="s">
        <v>338</v>
      </c>
      <c r="B27" s="55" t="s">
        <v>353</v>
      </c>
      <c r="C27" s="55" t="s">
        <v>62</v>
      </c>
      <c r="D27" s="55" t="s">
        <v>13</v>
      </c>
      <c r="E27" s="63" t="s">
        <v>294</v>
      </c>
      <c r="F27" s="97" t="s">
        <v>121</v>
      </c>
      <c r="G27" s="55" t="s">
        <v>43</v>
      </c>
      <c r="H27" s="98">
        <f>LOOKUP(G$3:G$351,'TABLE DE VALEURS'!$A$1:$B$132)</f>
        <v>0</v>
      </c>
      <c r="I27" s="54" t="s">
        <v>121</v>
      </c>
      <c r="J27" s="55" t="s">
        <v>43</v>
      </c>
      <c r="K27" s="53">
        <f>LOOKUP(J$3:J$351,'TABLE DE VALEURS'!$A$1:$B$132)</f>
        <v>0</v>
      </c>
      <c r="L27" s="54" t="s">
        <v>121</v>
      </c>
      <c r="M27" s="55" t="s">
        <v>43</v>
      </c>
      <c r="N27" s="53">
        <f>LOOKUP(M$3:M$351,'TABLE DE VALEURS'!$A$1:$B$132)</f>
        <v>0</v>
      </c>
      <c r="O27" s="56" t="s">
        <v>121</v>
      </c>
      <c r="P27" s="55" t="s">
        <v>357</v>
      </c>
      <c r="Q27" s="57">
        <f>LOOKUP(P$3:P$351,'TABLE DE VALEURS'!$A$1:$B$132)</f>
        <v>0</v>
      </c>
      <c r="R27" s="58">
        <f>H27+1.5*K27+N27+2*Q27</f>
        <v>0</v>
      </c>
      <c r="S27" s="59">
        <f>RANK($R27,R$3:R$351)</f>
        <v>20</v>
      </c>
    </row>
    <row r="28" spans="1:19" ht="15" customHeight="1" x14ac:dyDescent="0.3">
      <c r="A28" s="54" t="s">
        <v>334</v>
      </c>
      <c r="B28" s="55" t="s">
        <v>335</v>
      </c>
      <c r="C28" s="55" t="s">
        <v>57</v>
      </c>
      <c r="D28" s="55" t="s">
        <v>13</v>
      </c>
      <c r="E28" s="63" t="s">
        <v>294</v>
      </c>
      <c r="F28" s="97" t="s">
        <v>121</v>
      </c>
      <c r="G28" s="55" t="s">
        <v>43</v>
      </c>
      <c r="H28" s="98">
        <f>LOOKUP(G$3:G$351,'TABLE DE VALEURS'!$A$1:$B$132)</f>
        <v>0</v>
      </c>
      <c r="I28" s="54" t="s">
        <v>121</v>
      </c>
      <c r="J28" s="55" t="s">
        <v>43</v>
      </c>
      <c r="K28" s="53">
        <f>LOOKUP(J$3:J$351,'TABLE DE VALEURS'!$A$1:$B$132)</f>
        <v>0</v>
      </c>
      <c r="L28" s="54" t="s">
        <v>121</v>
      </c>
      <c r="M28" s="55" t="s">
        <v>43</v>
      </c>
      <c r="N28" s="53">
        <f>LOOKUP(M$3:M$351,'TABLE DE VALEURS'!$A$1:$B$132)</f>
        <v>0</v>
      </c>
      <c r="O28" s="56" t="s">
        <v>121</v>
      </c>
      <c r="P28" s="55" t="s">
        <v>43</v>
      </c>
      <c r="Q28" s="57">
        <f>LOOKUP(P$3:P$351,'TABLE DE VALEURS'!$A$1:$B$132)</f>
        <v>0</v>
      </c>
      <c r="R28" s="58">
        <f>H28+1.5*K28+N28+2*Q28</f>
        <v>0</v>
      </c>
      <c r="S28" s="59">
        <f>RANK($R28,R$3:R$351)</f>
        <v>20</v>
      </c>
    </row>
    <row r="29" spans="1:19" ht="15" customHeight="1" x14ac:dyDescent="0.3">
      <c r="A29" s="66" t="s">
        <v>354</v>
      </c>
      <c r="B29" s="52" t="s">
        <v>355</v>
      </c>
      <c r="C29" s="52" t="s">
        <v>52</v>
      </c>
      <c r="D29" s="52" t="s">
        <v>13</v>
      </c>
      <c r="E29" s="53" t="s">
        <v>294</v>
      </c>
      <c r="F29" s="97" t="s">
        <v>121</v>
      </c>
      <c r="G29" s="55" t="s">
        <v>43</v>
      </c>
      <c r="H29" s="98">
        <f>LOOKUP(G$3:G$351,'TABLE DE VALEURS'!$A$1:$B$132)</f>
        <v>0</v>
      </c>
      <c r="I29" s="54" t="s">
        <v>121</v>
      </c>
      <c r="J29" s="55" t="s">
        <v>43</v>
      </c>
      <c r="K29" s="53">
        <f>LOOKUP(J$3:J$351,'TABLE DE VALEURS'!$A$1:$B$132)</f>
        <v>0</v>
      </c>
      <c r="L29" s="54" t="s">
        <v>121</v>
      </c>
      <c r="M29" s="55" t="s">
        <v>43</v>
      </c>
      <c r="N29" s="53">
        <f>LOOKUP(M$3:M$351,'TABLE DE VALEURS'!$A$1:$B$132)</f>
        <v>0</v>
      </c>
      <c r="O29" s="56" t="s">
        <v>121</v>
      </c>
      <c r="P29" s="55" t="s">
        <v>43</v>
      </c>
      <c r="Q29" s="57">
        <f>LOOKUP(P$3:P$351,'TABLE DE VALEURS'!$A$1:$B$132)</f>
        <v>0</v>
      </c>
      <c r="R29" s="58">
        <f>H29+1.5*K29+N29+2*Q29</f>
        <v>0</v>
      </c>
      <c r="S29" s="59">
        <f>RANK($R29,R$3:R$351)</f>
        <v>20</v>
      </c>
    </row>
    <row r="30" spans="1:19" x14ac:dyDescent="0.3">
      <c r="A30" s="66" t="s">
        <v>356</v>
      </c>
      <c r="B30" s="52" t="s">
        <v>266</v>
      </c>
      <c r="C30" s="52" t="s">
        <v>57</v>
      </c>
      <c r="D30" s="52" t="s">
        <v>13</v>
      </c>
      <c r="E30" s="53" t="s">
        <v>294</v>
      </c>
      <c r="F30" s="97" t="s">
        <v>121</v>
      </c>
      <c r="G30" s="55" t="s">
        <v>43</v>
      </c>
      <c r="H30" s="98">
        <f>LOOKUP(G$3:G$351,'TABLE DE VALEURS'!$A$1:$B$132)</f>
        <v>0</v>
      </c>
      <c r="I30" s="54" t="s">
        <v>121</v>
      </c>
      <c r="J30" s="55" t="s">
        <v>43</v>
      </c>
      <c r="K30" s="53">
        <f>LOOKUP(J$3:J$351,'TABLE DE VALEURS'!$A$1:$B$132)</f>
        <v>0</v>
      </c>
      <c r="L30" s="54" t="s">
        <v>121</v>
      </c>
      <c r="M30" s="55" t="s">
        <v>43</v>
      </c>
      <c r="N30" s="53">
        <f>LOOKUP(M$3:M$351,'TABLE DE VALEURS'!$A$1:$B$132)</f>
        <v>0</v>
      </c>
      <c r="O30" s="56" t="s">
        <v>121</v>
      </c>
      <c r="P30" s="55" t="s">
        <v>43</v>
      </c>
      <c r="Q30" s="57">
        <f>LOOKUP(P$3:P$351,'TABLE DE VALEURS'!$A$1:$B$132)</f>
        <v>0</v>
      </c>
      <c r="R30" s="58">
        <f>H30+1.5*K30+N30+2*Q30</f>
        <v>0</v>
      </c>
      <c r="S30" s="59">
        <f>RANK($R30,R$3:R$351)</f>
        <v>20</v>
      </c>
    </row>
    <row r="31" spans="1:19" x14ac:dyDescent="0.3">
      <c r="A31" s="54" t="s">
        <v>356</v>
      </c>
      <c r="B31" s="55" t="s">
        <v>266</v>
      </c>
      <c r="C31" s="55" t="s">
        <v>57</v>
      </c>
      <c r="D31" s="55" t="s">
        <v>13</v>
      </c>
      <c r="E31" s="63" t="s">
        <v>294</v>
      </c>
      <c r="F31" s="97" t="s">
        <v>121</v>
      </c>
      <c r="G31" s="55" t="s">
        <v>43</v>
      </c>
      <c r="H31" s="98">
        <f>LOOKUP(G$3:G$351,'TABLE DE VALEURS'!$A$1:$B$132)</f>
        <v>0</v>
      </c>
      <c r="I31" s="54" t="s">
        <v>121</v>
      </c>
      <c r="J31" s="55" t="s">
        <v>43</v>
      </c>
      <c r="K31" s="53">
        <f>LOOKUP(J$3:J$351,'TABLE DE VALEURS'!$A$1:$B$132)</f>
        <v>0</v>
      </c>
      <c r="L31" s="54" t="s">
        <v>121</v>
      </c>
      <c r="M31" s="55" t="s">
        <v>43</v>
      </c>
      <c r="N31" s="53">
        <f>LOOKUP(M$3:M$351,'TABLE DE VALEURS'!$A$1:$B$132)</f>
        <v>0</v>
      </c>
      <c r="O31" s="56" t="s">
        <v>121</v>
      </c>
      <c r="P31" s="55" t="s">
        <v>43</v>
      </c>
      <c r="Q31" s="57">
        <f>LOOKUP(P$3:P$351,'TABLE DE VALEURS'!$A$1:$B$132)</f>
        <v>0</v>
      </c>
      <c r="R31" s="58">
        <f>H31+1.5*K31+N31+2*Q31</f>
        <v>0</v>
      </c>
      <c r="S31" s="59">
        <f>RANK($R31,R$3:R$351)</f>
        <v>20</v>
      </c>
    </row>
    <row r="32" spans="1:19" x14ac:dyDescent="0.3">
      <c r="A32" s="99"/>
      <c r="B32" s="100"/>
      <c r="C32" s="81"/>
      <c r="D32" s="81"/>
      <c r="E32" s="82"/>
      <c r="F32" s="101"/>
      <c r="G32" s="55" t="s">
        <v>43</v>
      </c>
      <c r="H32" s="98">
        <f>LOOKUP(G$3:G$351,'TABLE DE VALEURS'!$A$1:$B$132)</f>
        <v>0</v>
      </c>
      <c r="I32" s="66" t="s">
        <v>121</v>
      </c>
      <c r="J32" s="55" t="s">
        <v>43</v>
      </c>
      <c r="K32" s="53">
        <f>LOOKUP(J$3:J$351,'TABLE DE VALEURS'!$A$1:$B$132)</f>
        <v>0</v>
      </c>
      <c r="L32" s="66" t="s">
        <v>121</v>
      </c>
      <c r="M32" s="55" t="s">
        <v>43</v>
      </c>
      <c r="N32" s="53">
        <f>LOOKUP(M$3:M$351,'TABLE DE VALEURS'!$A$1:$B$132)</f>
        <v>0</v>
      </c>
      <c r="O32" s="67" t="s">
        <v>65</v>
      </c>
      <c r="P32" s="55" t="s">
        <v>43</v>
      </c>
      <c r="Q32" s="57">
        <f>LOOKUP(P$3:P$351,'TABLE DE VALEURS'!$A$1:$B$132)</f>
        <v>0</v>
      </c>
      <c r="R32" s="58">
        <f>H32+1.5*K32+N32+2*Q32</f>
        <v>0</v>
      </c>
      <c r="S32" s="59">
        <f>RANK($R32,R$3:R$351)</f>
        <v>20</v>
      </c>
    </row>
    <row r="33" spans="1:19" x14ac:dyDescent="0.3">
      <c r="A33" s="64"/>
      <c r="B33" s="65"/>
      <c r="C33" s="65"/>
      <c r="D33" s="65"/>
      <c r="E33" s="68"/>
      <c r="F33" s="108"/>
      <c r="G33" s="55" t="s">
        <v>43</v>
      </c>
      <c r="H33" s="98">
        <f>LOOKUP(G$3:G$351,'TABLE DE VALEURS'!$A$1:$B$132)</f>
        <v>0</v>
      </c>
      <c r="I33" s="64"/>
      <c r="J33" s="55" t="s">
        <v>43</v>
      </c>
      <c r="K33" s="53">
        <f>LOOKUP(J$3:J$351,'TABLE DE VALEURS'!$A$1:$B$132)</f>
        <v>0</v>
      </c>
      <c r="L33" s="64"/>
      <c r="M33" s="55" t="s">
        <v>43</v>
      </c>
      <c r="N33" s="53">
        <f>LOOKUP(M$3:M$351,'TABLE DE VALEURS'!$A$1:$B$132)</f>
        <v>0</v>
      </c>
      <c r="O33" s="69"/>
      <c r="P33" s="55" t="s">
        <v>43</v>
      </c>
      <c r="Q33" s="57">
        <f>LOOKUP(P$3:P$351,'TABLE DE VALEURS'!$A$1:$B$132)</f>
        <v>0</v>
      </c>
      <c r="R33" s="58">
        <f>H33+1.5*K33+N33+2*Q33</f>
        <v>0</v>
      </c>
      <c r="S33" s="59">
        <f>RANK($R33,R$3:R$351)</f>
        <v>20</v>
      </c>
    </row>
    <row r="34" spans="1:19" x14ac:dyDescent="0.3">
      <c r="A34" s="64"/>
      <c r="B34" s="65"/>
      <c r="C34" s="65"/>
      <c r="D34" s="65"/>
      <c r="E34" s="68"/>
      <c r="F34" s="108"/>
      <c r="G34" s="55" t="s">
        <v>43</v>
      </c>
      <c r="H34" s="98">
        <f>LOOKUP(G$3:G$351,'TABLE DE VALEURS'!$A$1:$B$132)</f>
        <v>0</v>
      </c>
      <c r="I34" s="64"/>
      <c r="J34" s="55" t="s">
        <v>43</v>
      </c>
      <c r="K34" s="53">
        <f>LOOKUP(J$3:J$351,'TABLE DE VALEURS'!$A$1:$B$132)</f>
        <v>0</v>
      </c>
      <c r="L34" s="64"/>
      <c r="M34" s="55" t="s">
        <v>43</v>
      </c>
      <c r="N34" s="53">
        <f>LOOKUP(M$3:M$351,'TABLE DE VALEURS'!$A$1:$B$132)</f>
        <v>0</v>
      </c>
      <c r="O34" s="69"/>
      <c r="P34" s="55" t="s">
        <v>43</v>
      </c>
      <c r="Q34" s="57">
        <f>LOOKUP(P$3:P$351,'TABLE DE VALEURS'!$A$1:$B$132)</f>
        <v>0</v>
      </c>
      <c r="R34" s="58">
        <f t="shared" ref="R3:R66" si="0">H34+1.5*K34+N34+2*Q34</f>
        <v>0</v>
      </c>
      <c r="S34" s="59">
        <f t="shared" ref="S3:S66" si="1">RANK($R34,R$3:R$351)</f>
        <v>20</v>
      </c>
    </row>
    <row r="35" spans="1:19" x14ac:dyDescent="0.3">
      <c r="A35" s="64"/>
      <c r="B35" s="65"/>
      <c r="C35" s="65"/>
      <c r="D35" s="65"/>
      <c r="E35" s="68"/>
      <c r="F35" s="108"/>
      <c r="G35" s="55" t="s">
        <v>43</v>
      </c>
      <c r="H35" s="98">
        <f>LOOKUP(G$3:G$351,'TABLE DE VALEURS'!$A$1:$B$132)</f>
        <v>0</v>
      </c>
      <c r="I35" s="64"/>
      <c r="J35" s="55" t="s">
        <v>43</v>
      </c>
      <c r="K35" s="53">
        <f>LOOKUP(J$3:J$351,'TABLE DE VALEURS'!$A$1:$B$132)</f>
        <v>0</v>
      </c>
      <c r="L35" s="64"/>
      <c r="M35" s="55" t="s">
        <v>43</v>
      </c>
      <c r="N35" s="53">
        <f>LOOKUP(M$3:M$351,'TABLE DE VALEURS'!$A$1:$B$132)</f>
        <v>0</v>
      </c>
      <c r="O35" s="69"/>
      <c r="P35" s="55" t="s">
        <v>43</v>
      </c>
      <c r="Q35" s="57">
        <f>LOOKUP(P$3:P$351,'TABLE DE VALEURS'!$A$1:$B$132)</f>
        <v>0</v>
      </c>
      <c r="R35" s="58">
        <f t="shared" si="0"/>
        <v>0</v>
      </c>
      <c r="S35" s="59">
        <f t="shared" si="1"/>
        <v>20</v>
      </c>
    </row>
    <row r="36" spans="1:19" x14ac:dyDescent="0.3">
      <c r="A36" s="64"/>
      <c r="B36" s="65"/>
      <c r="C36" s="65"/>
      <c r="D36" s="65"/>
      <c r="E36" s="68"/>
      <c r="F36" s="108"/>
      <c r="G36" s="55" t="s">
        <v>43</v>
      </c>
      <c r="H36" s="98">
        <f>LOOKUP(G$3:G$351,'TABLE DE VALEURS'!$A$1:$B$132)</f>
        <v>0</v>
      </c>
      <c r="I36" s="64"/>
      <c r="J36" s="55" t="s">
        <v>43</v>
      </c>
      <c r="K36" s="53">
        <f>LOOKUP(J$3:J$351,'TABLE DE VALEURS'!$A$1:$B$132)</f>
        <v>0</v>
      </c>
      <c r="L36" s="64"/>
      <c r="M36" s="55" t="s">
        <v>43</v>
      </c>
      <c r="N36" s="53">
        <f>LOOKUP(M$3:M$351,'TABLE DE VALEURS'!$A$1:$B$132)</f>
        <v>0</v>
      </c>
      <c r="O36" s="69"/>
      <c r="P36" s="55" t="s">
        <v>43</v>
      </c>
      <c r="Q36" s="57">
        <f>LOOKUP(P$3:P$351,'TABLE DE VALEURS'!$A$1:$B$132)</f>
        <v>0</v>
      </c>
      <c r="R36" s="58">
        <f t="shared" si="0"/>
        <v>0</v>
      </c>
      <c r="S36" s="59">
        <f t="shared" si="1"/>
        <v>20</v>
      </c>
    </row>
    <row r="37" spans="1:19" x14ac:dyDescent="0.3">
      <c r="A37" s="64"/>
      <c r="B37" s="65"/>
      <c r="C37" s="65"/>
      <c r="D37" s="65"/>
      <c r="E37" s="68"/>
      <c r="F37" s="108"/>
      <c r="G37" s="55" t="s">
        <v>43</v>
      </c>
      <c r="H37" s="98">
        <f>LOOKUP(G$3:G$351,'TABLE DE VALEURS'!$A$1:$B$132)</f>
        <v>0</v>
      </c>
      <c r="I37" s="64"/>
      <c r="J37" s="55" t="s">
        <v>43</v>
      </c>
      <c r="K37" s="53">
        <f>LOOKUP(J$3:J$351,'TABLE DE VALEURS'!$A$1:$B$132)</f>
        <v>0</v>
      </c>
      <c r="L37" s="64"/>
      <c r="M37" s="55" t="s">
        <v>43</v>
      </c>
      <c r="N37" s="53">
        <f>LOOKUP(M$3:M$351,'TABLE DE VALEURS'!$A$1:$B$132)</f>
        <v>0</v>
      </c>
      <c r="O37" s="69"/>
      <c r="P37" s="55" t="s">
        <v>43</v>
      </c>
      <c r="Q37" s="57">
        <f>LOOKUP(P$3:P$351,'TABLE DE VALEURS'!$A$1:$B$132)</f>
        <v>0</v>
      </c>
      <c r="R37" s="58">
        <f t="shared" si="0"/>
        <v>0</v>
      </c>
      <c r="S37" s="59">
        <f t="shared" si="1"/>
        <v>20</v>
      </c>
    </row>
    <row r="38" spans="1:19" x14ac:dyDescent="0.3">
      <c r="A38" s="64"/>
      <c r="B38" s="65"/>
      <c r="C38" s="65"/>
      <c r="D38" s="65"/>
      <c r="E38" s="68"/>
      <c r="F38" s="108"/>
      <c r="G38" s="55" t="s">
        <v>43</v>
      </c>
      <c r="H38" s="98">
        <f>LOOKUP(G$3:G$351,'TABLE DE VALEURS'!$A$1:$B$132)</f>
        <v>0</v>
      </c>
      <c r="I38" s="64"/>
      <c r="J38" s="55" t="s">
        <v>43</v>
      </c>
      <c r="K38" s="53">
        <f>LOOKUP(J$3:J$351,'TABLE DE VALEURS'!$A$1:$B$132)</f>
        <v>0</v>
      </c>
      <c r="L38" s="64"/>
      <c r="M38" s="55" t="s">
        <v>43</v>
      </c>
      <c r="N38" s="53">
        <f>LOOKUP(M$3:M$351,'TABLE DE VALEURS'!$A$1:$B$132)</f>
        <v>0</v>
      </c>
      <c r="O38" s="69"/>
      <c r="P38" s="55" t="s">
        <v>43</v>
      </c>
      <c r="Q38" s="57">
        <f>LOOKUP(P$3:P$351,'TABLE DE VALEURS'!$A$1:$B$132)</f>
        <v>0</v>
      </c>
      <c r="R38" s="58">
        <f t="shared" si="0"/>
        <v>0</v>
      </c>
      <c r="S38" s="59">
        <f t="shared" si="1"/>
        <v>20</v>
      </c>
    </row>
    <row r="39" spans="1:19" x14ac:dyDescent="0.3">
      <c r="A39" s="64"/>
      <c r="B39" s="65"/>
      <c r="C39" s="65"/>
      <c r="D39" s="65"/>
      <c r="E39" s="68"/>
      <c r="F39" s="108"/>
      <c r="G39" s="55" t="s">
        <v>43</v>
      </c>
      <c r="H39" s="98">
        <f>LOOKUP(G$3:G$351,'TABLE DE VALEURS'!$A$1:$B$132)</f>
        <v>0</v>
      </c>
      <c r="I39" s="64"/>
      <c r="J39" s="55" t="s">
        <v>43</v>
      </c>
      <c r="K39" s="53">
        <f>LOOKUP(J$3:J$351,'TABLE DE VALEURS'!$A$1:$B$132)</f>
        <v>0</v>
      </c>
      <c r="L39" s="64"/>
      <c r="M39" s="55" t="s">
        <v>43</v>
      </c>
      <c r="N39" s="53">
        <f>LOOKUP(M$3:M$351,'TABLE DE VALEURS'!$A$1:$B$132)</f>
        <v>0</v>
      </c>
      <c r="O39" s="69"/>
      <c r="P39" s="55" t="s">
        <v>43</v>
      </c>
      <c r="Q39" s="57">
        <f>LOOKUP(P$3:P$351,'TABLE DE VALEURS'!$A$1:$B$132)</f>
        <v>0</v>
      </c>
      <c r="R39" s="58">
        <f t="shared" si="0"/>
        <v>0</v>
      </c>
      <c r="S39" s="59">
        <f t="shared" si="1"/>
        <v>20</v>
      </c>
    </row>
    <row r="40" spans="1:19" x14ac:dyDescent="0.3">
      <c r="A40" s="64"/>
      <c r="B40" s="65"/>
      <c r="C40" s="65"/>
      <c r="D40" s="65"/>
      <c r="E40" s="68"/>
      <c r="F40" s="108"/>
      <c r="G40" s="55" t="s">
        <v>43</v>
      </c>
      <c r="H40" s="98">
        <f>LOOKUP(G$3:G$351,'TABLE DE VALEURS'!$A$1:$B$132)</f>
        <v>0</v>
      </c>
      <c r="I40" s="64"/>
      <c r="J40" s="55" t="s">
        <v>43</v>
      </c>
      <c r="K40" s="53">
        <f>LOOKUP(J$3:J$351,'TABLE DE VALEURS'!$A$1:$B$132)</f>
        <v>0</v>
      </c>
      <c r="L40" s="64"/>
      <c r="M40" s="55" t="s">
        <v>43</v>
      </c>
      <c r="N40" s="53">
        <f>LOOKUP(M$3:M$351,'TABLE DE VALEURS'!$A$1:$B$132)</f>
        <v>0</v>
      </c>
      <c r="O40" s="69"/>
      <c r="P40" s="55" t="s">
        <v>43</v>
      </c>
      <c r="Q40" s="57">
        <f>LOOKUP(P$3:P$351,'TABLE DE VALEURS'!$A$1:$B$132)</f>
        <v>0</v>
      </c>
      <c r="R40" s="58">
        <f t="shared" si="0"/>
        <v>0</v>
      </c>
      <c r="S40" s="59">
        <f t="shared" si="1"/>
        <v>20</v>
      </c>
    </row>
    <row r="41" spans="1:19" x14ac:dyDescent="0.3">
      <c r="A41" s="64"/>
      <c r="B41" s="65"/>
      <c r="C41" s="65"/>
      <c r="D41" s="65"/>
      <c r="E41" s="68"/>
      <c r="F41" s="108"/>
      <c r="G41" s="55" t="s">
        <v>43</v>
      </c>
      <c r="H41" s="98">
        <f>LOOKUP(G$3:G$351,'TABLE DE VALEURS'!$A$1:$B$132)</f>
        <v>0</v>
      </c>
      <c r="I41" s="64"/>
      <c r="J41" s="55" t="s">
        <v>43</v>
      </c>
      <c r="K41" s="53">
        <f>LOOKUP(J$3:J$351,'TABLE DE VALEURS'!$A$1:$B$132)</f>
        <v>0</v>
      </c>
      <c r="L41" s="64"/>
      <c r="M41" s="55" t="s">
        <v>43</v>
      </c>
      <c r="N41" s="53">
        <f>LOOKUP(M$3:M$351,'TABLE DE VALEURS'!$A$1:$B$132)</f>
        <v>0</v>
      </c>
      <c r="O41" s="69"/>
      <c r="P41" s="55" t="s">
        <v>43</v>
      </c>
      <c r="Q41" s="57">
        <f>LOOKUP(P$3:P$351,'TABLE DE VALEURS'!$A$1:$B$132)</f>
        <v>0</v>
      </c>
      <c r="R41" s="58">
        <f t="shared" si="0"/>
        <v>0</v>
      </c>
      <c r="S41" s="59">
        <f t="shared" si="1"/>
        <v>20</v>
      </c>
    </row>
    <row r="42" spans="1:19" x14ac:dyDescent="0.3">
      <c r="A42" s="64"/>
      <c r="B42" s="65"/>
      <c r="C42" s="65"/>
      <c r="D42" s="65"/>
      <c r="E42" s="68"/>
      <c r="F42" s="108"/>
      <c r="G42" s="55" t="s">
        <v>43</v>
      </c>
      <c r="H42" s="98">
        <f>LOOKUP(G$3:G$351,'TABLE DE VALEURS'!$A$1:$B$132)</f>
        <v>0</v>
      </c>
      <c r="I42" s="64"/>
      <c r="J42" s="55" t="s">
        <v>43</v>
      </c>
      <c r="K42" s="53">
        <f>LOOKUP(J$3:J$351,'TABLE DE VALEURS'!$A$1:$B$132)</f>
        <v>0</v>
      </c>
      <c r="L42" s="64"/>
      <c r="M42" s="55" t="s">
        <v>43</v>
      </c>
      <c r="N42" s="53">
        <f>LOOKUP(M$3:M$351,'TABLE DE VALEURS'!$A$1:$B$132)</f>
        <v>0</v>
      </c>
      <c r="O42" s="69"/>
      <c r="P42" s="55" t="s">
        <v>43</v>
      </c>
      <c r="Q42" s="57">
        <f>LOOKUP(P$3:P$351,'TABLE DE VALEURS'!$A$1:$B$132)</f>
        <v>0</v>
      </c>
      <c r="R42" s="58">
        <f t="shared" si="0"/>
        <v>0</v>
      </c>
      <c r="S42" s="59">
        <f t="shared" si="1"/>
        <v>20</v>
      </c>
    </row>
    <row r="43" spans="1:19" x14ac:dyDescent="0.3">
      <c r="A43" s="64"/>
      <c r="B43" s="65"/>
      <c r="C43" s="65"/>
      <c r="D43" s="65"/>
      <c r="E43" s="68"/>
      <c r="F43" s="108"/>
      <c r="G43" s="55" t="s">
        <v>43</v>
      </c>
      <c r="H43" s="98">
        <f>LOOKUP(G$3:G$351,'TABLE DE VALEURS'!$A$1:$B$132)</f>
        <v>0</v>
      </c>
      <c r="I43" s="64"/>
      <c r="J43" s="55" t="s">
        <v>43</v>
      </c>
      <c r="K43" s="53">
        <f>LOOKUP(J$3:J$351,'TABLE DE VALEURS'!$A$1:$B$132)</f>
        <v>0</v>
      </c>
      <c r="L43" s="64"/>
      <c r="M43" s="55" t="s">
        <v>43</v>
      </c>
      <c r="N43" s="53">
        <f>LOOKUP(M$3:M$351,'TABLE DE VALEURS'!$A$1:$B$132)</f>
        <v>0</v>
      </c>
      <c r="O43" s="69"/>
      <c r="P43" s="55" t="s">
        <v>43</v>
      </c>
      <c r="Q43" s="57">
        <f>LOOKUP(P$3:P$351,'TABLE DE VALEURS'!$A$1:$B$132)</f>
        <v>0</v>
      </c>
      <c r="R43" s="58">
        <f t="shared" si="0"/>
        <v>0</v>
      </c>
      <c r="S43" s="59">
        <f t="shared" si="1"/>
        <v>20</v>
      </c>
    </row>
    <row r="44" spans="1:19" x14ac:dyDescent="0.3">
      <c r="A44" s="64"/>
      <c r="B44" s="65"/>
      <c r="C44" s="65"/>
      <c r="D44" s="65"/>
      <c r="E44" s="68"/>
      <c r="F44" s="108"/>
      <c r="G44" s="55" t="s">
        <v>43</v>
      </c>
      <c r="H44" s="98">
        <f>LOOKUP(G$3:G$351,'TABLE DE VALEURS'!$A$1:$B$132)</f>
        <v>0</v>
      </c>
      <c r="I44" s="64"/>
      <c r="J44" s="55" t="s">
        <v>43</v>
      </c>
      <c r="K44" s="53">
        <f>LOOKUP(J$3:J$351,'TABLE DE VALEURS'!$A$1:$B$132)</f>
        <v>0</v>
      </c>
      <c r="L44" s="64"/>
      <c r="M44" s="55" t="s">
        <v>43</v>
      </c>
      <c r="N44" s="53">
        <f>LOOKUP(M$3:M$351,'TABLE DE VALEURS'!$A$1:$B$132)</f>
        <v>0</v>
      </c>
      <c r="O44" s="69"/>
      <c r="P44" s="55" t="s">
        <v>43</v>
      </c>
      <c r="Q44" s="57">
        <f>LOOKUP(P$3:P$351,'TABLE DE VALEURS'!$A$1:$B$132)</f>
        <v>0</v>
      </c>
      <c r="R44" s="58">
        <f t="shared" si="0"/>
        <v>0</v>
      </c>
      <c r="S44" s="59">
        <f t="shared" si="1"/>
        <v>20</v>
      </c>
    </row>
    <row r="45" spans="1:19" x14ac:dyDescent="0.3">
      <c r="A45" s="64"/>
      <c r="B45" s="65"/>
      <c r="C45" s="65"/>
      <c r="D45" s="65"/>
      <c r="E45" s="68"/>
      <c r="F45" s="108"/>
      <c r="G45" s="55" t="s">
        <v>43</v>
      </c>
      <c r="H45" s="98">
        <f>LOOKUP(G$3:G$351,'TABLE DE VALEURS'!$A$1:$B$132)</f>
        <v>0</v>
      </c>
      <c r="I45" s="64"/>
      <c r="J45" s="55" t="s">
        <v>43</v>
      </c>
      <c r="K45" s="53">
        <f>LOOKUP(J$3:J$351,'TABLE DE VALEURS'!$A$1:$B$132)</f>
        <v>0</v>
      </c>
      <c r="L45" s="64"/>
      <c r="M45" s="55" t="s">
        <v>43</v>
      </c>
      <c r="N45" s="53">
        <f>LOOKUP(M$3:M$351,'TABLE DE VALEURS'!$A$1:$B$132)</f>
        <v>0</v>
      </c>
      <c r="O45" s="69"/>
      <c r="P45" s="55" t="s">
        <v>43</v>
      </c>
      <c r="Q45" s="57">
        <f>LOOKUP(P$3:P$351,'TABLE DE VALEURS'!$A$1:$B$132)</f>
        <v>0</v>
      </c>
      <c r="R45" s="58">
        <f t="shared" si="0"/>
        <v>0</v>
      </c>
      <c r="S45" s="59">
        <f t="shared" si="1"/>
        <v>20</v>
      </c>
    </row>
    <row r="46" spans="1:19" x14ac:dyDescent="0.3">
      <c r="A46" s="64"/>
      <c r="B46" s="65"/>
      <c r="C46" s="65"/>
      <c r="D46" s="65"/>
      <c r="E46" s="68"/>
      <c r="F46" s="108"/>
      <c r="G46" s="55" t="s">
        <v>43</v>
      </c>
      <c r="H46" s="98">
        <f>LOOKUP(G$3:G$351,'TABLE DE VALEURS'!$A$1:$B$132)</f>
        <v>0</v>
      </c>
      <c r="I46" s="64"/>
      <c r="J46" s="55" t="s">
        <v>43</v>
      </c>
      <c r="K46" s="53">
        <f>LOOKUP(J$3:J$351,'TABLE DE VALEURS'!$A$1:$B$132)</f>
        <v>0</v>
      </c>
      <c r="L46" s="64"/>
      <c r="M46" s="55" t="s">
        <v>43</v>
      </c>
      <c r="N46" s="53">
        <f>LOOKUP(M$3:M$351,'TABLE DE VALEURS'!$A$1:$B$132)</f>
        <v>0</v>
      </c>
      <c r="O46" s="69"/>
      <c r="P46" s="55" t="s">
        <v>43</v>
      </c>
      <c r="Q46" s="57">
        <f>LOOKUP(P$3:P$351,'TABLE DE VALEURS'!$A$1:$B$132)</f>
        <v>0</v>
      </c>
      <c r="R46" s="58">
        <f t="shared" si="0"/>
        <v>0</v>
      </c>
      <c r="S46" s="59">
        <f t="shared" si="1"/>
        <v>20</v>
      </c>
    </row>
    <row r="47" spans="1:19" x14ac:dyDescent="0.3">
      <c r="A47" s="64"/>
      <c r="B47" s="65"/>
      <c r="C47" s="65"/>
      <c r="D47" s="65"/>
      <c r="E47" s="68"/>
      <c r="F47" s="108"/>
      <c r="G47" s="55" t="s">
        <v>43</v>
      </c>
      <c r="H47" s="98">
        <f>LOOKUP(G$3:G$351,'TABLE DE VALEURS'!$A$1:$B$132)</f>
        <v>0</v>
      </c>
      <c r="I47" s="64"/>
      <c r="J47" s="55" t="s">
        <v>43</v>
      </c>
      <c r="K47" s="53">
        <f>LOOKUP(J$3:J$351,'TABLE DE VALEURS'!$A$1:$B$132)</f>
        <v>0</v>
      </c>
      <c r="L47" s="64"/>
      <c r="M47" s="55" t="s">
        <v>43</v>
      </c>
      <c r="N47" s="53">
        <f>LOOKUP(M$3:M$351,'TABLE DE VALEURS'!$A$1:$B$132)</f>
        <v>0</v>
      </c>
      <c r="O47" s="69"/>
      <c r="P47" s="55" t="s">
        <v>43</v>
      </c>
      <c r="Q47" s="57">
        <f>LOOKUP(P$3:P$351,'TABLE DE VALEURS'!$A$1:$B$132)</f>
        <v>0</v>
      </c>
      <c r="R47" s="58">
        <f t="shared" si="0"/>
        <v>0</v>
      </c>
      <c r="S47" s="59">
        <f t="shared" si="1"/>
        <v>20</v>
      </c>
    </row>
    <row r="48" spans="1:19" x14ac:dyDescent="0.3">
      <c r="A48" s="64"/>
      <c r="B48" s="65"/>
      <c r="C48" s="65"/>
      <c r="D48" s="65"/>
      <c r="E48" s="68"/>
      <c r="F48" s="108"/>
      <c r="G48" s="55" t="s">
        <v>43</v>
      </c>
      <c r="H48" s="98">
        <f>LOOKUP(G$3:G$351,'TABLE DE VALEURS'!$A$1:$B$132)</f>
        <v>0</v>
      </c>
      <c r="I48" s="64"/>
      <c r="J48" s="55" t="s">
        <v>43</v>
      </c>
      <c r="K48" s="53">
        <f>LOOKUP(J$3:J$351,'TABLE DE VALEURS'!$A$1:$B$132)</f>
        <v>0</v>
      </c>
      <c r="L48" s="64"/>
      <c r="M48" s="55" t="s">
        <v>43</v>
      </c>
      <c r="N48" s="53">
        <f>LOOKUP(M$3:M$351,'TABLE DE VALEURS'!$A$1:$B$132)</f>
        <v>0</v>
      </c>
      <c r="O48" s="69"/>
      <c r="P48" s="55" t="s">
        <v>43</v>
      </c>
      <c r="Q48" s="57">
        <f>LOOKUP(P$3:P$351,'TABLE DE VALEURS'!$A$1:$B$132)</f>
        <v>0</v>
      </c>
      <c r="R48" s="58">
        <f t="shared" si="0"/>
        <v>0</v>
      </c>
      <c r="S48" s="59">
        <f t="shared" si="1"/>
        <v>20</v>
      </c>
    </row>
    <row r="49" spans="1:19" x14ac:dyDescent="0.3">
      <c r="A49" s="64"/>
      <c r="B49" s="65"/>
      <c r="C49" s="65"/>
      <c r="D49" s="65"/>
      <c r="E49" s="68"/>
      <c r="F49" s="108"/>
      <c r="G49" s="55" t="s">
        <v>43</v>
      </c>
      <c r="H49" s="98">
        <f>LOOKUP(G$3:G$351,'TABLE DE VALEURS'!$A$1:$B$132)</f>
        <v>0</v>
      </c>
      <c r="I49" s="64"/>
      <c r="J49" s="55" t="s">
        <v>43</v>
      </c>
      <c r="K49" s="53">
        <f>LOOKUP(J$3:J$351,'TABLE DE VALEURS'!$A$1:$B$132)</f>
        <v>0</v>
      </c>
      <c r="L49" s="64"/>
      <c r="M49" s="55" t="s">
        <v>43</v>
      </c>
      <c r="N49" s="53">
        <f>LOOKUP(M$3:M$351,'TABLE DE VALEURS'!$A$1:$B$132)</f>
        <v>0</v>
      </c>
      <c r="O49" s="69"/>
      <c r="P49" s="55" t="s">
        <v>43</v>
      </c>
      <c r="Q49" s="57">
        <f>LOOKUP(P$3:P$351,'TABLE DE VALEURS'!$A$1:$B$132)</f>
        <v>0</v>
      </c>
      <c r="R49" s="58">
        <f t="shared" si="0"/>
        <v>0</v>
      </c>
      <c r="S49" s="59">
        <f t="shared" si="1"/>
        <v>20</v>
      </c>
    </row>
    <row r="50" spans="1:19" x14ac:dyDescent="0.3">
      <c r="A50" s="64"/>
      <c r="B50" s="65"/>
      <c r="C50" s="65"/>
      <c r="D50" s="65"/>
      <c r="E50" s="68"/>
      <c r="F50" s="108"/>
      <c r="G50" s="55" t="s">
        <v>43</v>
      </c>
      <c r="H50" s="98">
        <f>LOOKUP(G$3:G$351,'TABLE DE VALEURS'!$A$1:$B$132)</f>
        <v>0</v>
      </c>
      <c r="I50" s="64"/>
      <c r="J50" s="55" t="s">
        <v>43</v>
      </c>
      <c r="K50" s="53">
        <f>LOOKUP(J$3:J$351,'TABLE DE VALEURS'!$A$1:$B$132)</f>
        <v>0</v>
      </c>
      <c r="L50" s="64"/>
      <c r="M50" s="55" t="s">
        <v>43</v>
      </c>
      <c r="N50" s="53">
        <f>LOOKUP(M$3:M$351,'TABLE DE VALEURS'!$A$1:$B$132)</f>
        <v>0</v>
      </c>
      <c r="O50" s="69"/>
      <c r="P50" s="55" t="s">
        <v>43</v>
      </c>
      <c r="Q50" s="57">
        <f>LOOKUP(P$3:P$351,'TABLE DE VALEURS'!$A$1:$B$132)</f>
        <v>0</v>
      </c>
      <c r="R50" s="58">
        <f t="shared" si="0"/>
        <v>0</v>
      </c>
      <c r="S50" s="59">
        <f t="shared" si="1"/>
        <v>20</v>
      </c>
    </row>
    <row r="51" spans="1:19" x14ac:dyDescent="0.3">
      <c r="A51" s="64"/>
      <c r="B51" s="65"/>
      <c r="C51" s="65"/>
      <c r="D51" s="65"/>
      <c r="E51" s="68"/>
      <c r="F51" s="108"/>
      <c r="G51" s="55" t="s">
        <v>43</v>
      </c>
      <c r="H51" s="98">
        <f>LOOKUP(G$3:G$351,'TABLE DE VALEURS'!$A$1:$B$132)</f>
        <v>0</v>
      </c>
      <c r="I51" s="64"/>
      <c r="J51" s="55" t="s">
        <v>43</v>
      </c>
      <c r="K51" s="53">
        <f>LOOKUP(J$3:J$351,'TABLE DE VALEURS'!$A$1:$B$132)</f>
        <v>0</v>
      </c>
      <c r="L51" s="64"/>
      <c r="M51" s="55" t="s">
        <v>43</v>
      </c>
      <c r="N51" s="53">
        <f>LOOKUP(M$3:M$351,'TABLE DE VALEURS'!$A$1:$B$132)</f>
        <v>0</v>
      </c>
      <c r="O51" s="69"/>
      <c r="P51" s="55" t="s">
        <v>43</v>
      </c>
      <c r="Q51" s="57">
        <f>LOOKUP(P$3:P$351,'TABLE DE VALEURS'!$A$1:$B$132)</f>
        <v>0</v>
      </c>
      <c r="R51" s="58">
        <f t="shared" si="0"/>
        <v>0</v>
      </c>
      <c r="S51" s="59">
        <f t="shared" si="1"/>
        <v>20</v>
      </c>
    </row>
    <row r="52" spans="1:19" x14ac:dyDescent="0.3">
      <c r="A52" s="64"/>
      <c r="B52" s="65"/>
      <c r="C52" s="65"/>
      <c r="D52" s="65"/>
      <c r="E52" s="68"/>
      <c r="F52" s="108"/>
      <c r="G52" s="55" t="s">
        <v>43</v>
      </c>
      <c r="H52" s="98">
        <f>LOOKUP(G$3:G$351,'TABLE DE VALEURS'!$A$1:$B$132)</f>
        <v>0</v>
      </c>
      <c r="I52" s="64"/>
      <c r="J52" s="55" t="s">
        <v>43</v>
      </c>
      <c r="K52" s="53">
        <f>LOOKUP(J$3:J$351,'TABLE DE VALEURS'!$A$1:$B$132)</f>
        <v>0</v>
      </c>
      <c r="L52" s="64"/>
      <c r="M52" s="55" t="s">
        <v>43</v>
      </c>
      <c r="N52" s="53">
        <f>LOOKUP(M$3:M$351,'TABLE DE VALEURS'!$A$1:$B$132)</f>
        <v>0</v>
      </c>
      <c r="O52" s="69"/>
      <c r="P52" s="55" t="s">
        <v>43</v>
      </c>
      <c r="Q52" s="57">
        <f>LOOKUP(P$3:P$351,'TABLE DE VALEURS'!$A$1:$B$132)</f>
        <v>0</v>
      </c>
      <c r="R52" s="58">
        <f t="shared" si="0"/>
        <v>0</v>
      </c>
      <c r="S52" s="59">
        <f t="shared" si="1"/>
        <v>20</v>
      </c>
    </row>
    <row r="53" spans="1:19" x14ac:dyDescent="0.3">
      <c r="A53" s="64"/>
      <c r="B53" s="65"/>
      <c r="C53" s="65"/>
      <c r="D53" s="65"/>
      <c r="E53" s="68"/>
      <c r="F53" s="108"/>
      <c r="G53" s="55" t="s">
        <v>43</v>
      </c>
      <c r="H53" s="98">
        <f>LOOKUP(G$3:G$351,'TABLE DE VALEURS'!$A$1:$B$132)</f>
        <v>0</v>
      </c>
      <c r="I53" s="64"/>
      <c r="J53" s="55" t="s">
        <v>43</v>
      </c>
      <c r="K53" s="53">
        <f>LOOKUP(J$3:J$351,'TABLE DE VALEURS'!$A$1:$B$132)</f>
        <v>0</v>
      </c>
      <c r="L53" s="64"/>
      <c r="M53" s="55" t="s">
        <v>43</v>
      </c>
      <c r="N53" s="53">
        <f>LOOKUP(M$3:M$351,'TABLE DE VALEURS'!$A$1:$B$132)</f>
        <v>0</v>
      </c>
      <c r="O53" s="69"/>
      <c r="P53" s="55" t="s">
        <v>43</v>
      </c>
      <c r="Q53" s="57">
        <f>LOOKUP(P$3:P$351,'TABLE DE VALEURS'!$A$1:$B$132)</f>
        <v>0</v>
      </c>
      <c r="R53" s="58">
        <f t="shared" si="0"/>
        <v>0</v>
      </c>
      <c r="S53" s="59">
        <f t="shared" si="1"/>
        <v>20</v>
      </c>
    </row>
    <row r="54" spans="1:19" x14ac:dyDescent="0.3">
      <c r="A54" s="64"/>
      <c r="B54" s="65"/>
      <c r="C54" s="65"/>
      <c r="D54" s="65"/>
      <c r="E54" s="68"/>
      <c r="F54" s="108"/>
      <c r="G54" s="55" t="s">
        <v>43</v>
      </c>
      <c r="H54" s="98">
        <f>LOOKUP(G$3:G$351,'TABLE DE VALEURS'!$A$1:$B$132)</f>
        <v>0</v>
      </c>
      <c r="I54" s="64"/>
      <c r="J54" s="55" t="s">
        <v>43</v>
      </c>
      <c r="K54" s="53">
        <f>LOOKUP(J$3:J$351,'TABLE DE VALEURS'!$A$1:$B$132)</f>
        <v>0</v>
      </c>
      <c r="L54" s="64"/>
      <c r="M54" s="55" t="s">
        <v>43</v>
      </c>
      <c r="N54" s="53">
        <f>LOOKUP(M$3:M$351,'TABLE DE VALEURS'!$A$1:$B$132)</f>
        <v>0</v>
      </c>
      <c r="O54" s="69"/>
      <c r="P54" s="55" t="s">
        <v>43</v>
      </c>
      <c r="Q54" s="57">
        <f>LOOKUP(P$3:P$351,'TABLE DE VALEURS'!$A$1:$B$132)</f>
        <v>0</v>
      </c>
      <c r="R54" s="58">
        <f t="shared" si="0"/>
        <v>0</v>
      </c>
      <c r="S54" s="59">
        <f t="shared" si="1"/>
        <v>20</v>
      </c>
    </row>
    <row r="55" spans="1:19" x14ac:dyDescent="0.3">
      <c r="A55" s="64"/>
      <c r="B55" s="65"/>
      <c r="C55" s="65"/>
      <c r="D55" s="65"/>
      <c r="E55" s="68"/>
      <c r="F55" s="108"/>
      <c r="G55" s="55" t="s">
        <v>43</v>
      </c>
      <c r="H55" s="98">
        <f>LOOKUP(G$3:G$351,'TABLE DE VALEURS'!$A$1:$B$132)</f>
        <v>0</v>
      </c>
      <c r="I55" s="64"/>
      <c r="J55" s="55" t="s">
        <v>43</v>
      </c>
      <c r="K55" s="53">
        <f>LOOKUP(J$3:J$351,'TABLE DE VALEURS'!$A$1:$B$132)</f>
        <v>0</v>
      </c>
      <c r="L55" s="64"/>
      <c r="M55" s="55" t="s">
        <v>43</v>
      </c>
      <c r="N55" s="53">
        <f>LOOKUP(M$3:M$351,'TABLE DE VALEURS'!$A$1:$B$132)</f>
        <v>0</v>
      </c>
      <c r="O55" s="69"/>
      <c r="P55" s="55" t="s">
        <v>43</v>
      </c>
      <c r="Q55" s="57">
        <f>LOOKUP(P$3:P$351,'TABLE DE VALEURS'!$A$1:$B$132)</f>
        <v>0</v>
      </c>
      <c r="R55" s="58">
        <f t="shared" si="0"/>
        <v>0</v>
      </c>
      <c r="S55" s="59">
        <f t="shared" si="1"/>
        <v>20</v>
      </c>
    </row>
    <row r="56" spans="1:19" x14ac:dyDescent="0.3">
      <c r="A56" s="64"/>
      <c r="B56" s="65"/>
      <c r="C56" s="65"/>
      <c r="D56" s="65"/>
      <c r="E56" s="68"/>
      <c r="F56" s="108"/>
      <c r="G56" s="55" t="s">
        <v>43</v>
      </c>
      <c r="H56" s="98">
        <f>LOOKUP(G$3:G$351,'TABLE DE VALEURS'!$A$1:$B$132)</f>
        <v>0</v>
      </c>
      <c r="I56" s="64"/>
      <c r="J56" s="55" t="s">
        <v>43</v>
      </c>
      <c r="K56" s="53">
        <f>LOOKUP(J$3:J$351,'TABLE DE VALEURS'!$A$1:$B$132)</f>
        <v>0</v>
      </c>
      <c r="L56" s="64"/>
      <c r="M56" s="55" t="s">
        <v>43</v>
      </c>
      <c r="N56" s="53">
        <f>LOOKUP(M$3:M$351,'TABLE DE VALEURS'!$A$1:$B$132)</f>
        <v>0</v>
      </c>
      <c r="O56" s="69"/>
      <c r="P56" s="55" t="s">
        <v>43</v>
      </c>
      <c r="Q56" s="57">
        <f>LOOKUP(P$3:P$351,'TABLE DE VALEURS'!$A$1:$B$132)</f>
        <v>0</v>
      </c>
      <c r="R56" s="58">
        <f t="shared" si="0"/>
        <v>0</v>
      </c>
      <c r="S56" s="59">
        <f t="shared" si="1"/>
        <v>20</v>
      </c>
    </row>
    <row r="57" spans="1:19" x14ac:dyDescent="0.3">
      <c r="A57" s="64"/>
      <c r="B57" s="65"/>
      <c r="C57" s="65"/>
      <c r="D57" s="65"/>
      <c r="E57" s="68"/>
      <c r="F57" s="108"/>
      <c r="G57" s="55" t="s">
        <v>43</v>
      </c>
      <c r="H57" s="98">
        <f>LOOKUP(G$3:G$351,'TABLE DE VALEURS'!$A$1:$B$132)</f>
        <v>0</v>
      </c>
      <c r="I57" s="64"/>
      <c r="J57" s="55" t="s">
        <v>43</v>
      </c>
      <c r="K57" s="53">
        <f>LOOKUP(J$3:J$351,'TABLE DE VALEURS'!$A$1:$B$132)</f>
        <v>0</v>
      </c>
      <c r="L57" s="64"/>
      <c r="M57" s="55" t="s">
        <v>43</v>
      </c>
      <c r="N57" s="53">
        <f>LOOKUP(M$3:M$351,'TABLE DE VALEURS'!$A$1:$B$132)</f>
        <v>0</v>
      </c>
      <c r="O57" s="69"/>
      <c r="P57" s="55" t="s">
        <v>43</v>
      </c>
      <c r="Q57" s="57">
        <f>LOOKUP(P$3:P$351,'TABLE DE VALEURS'!$A$1:$B$132)</f>
        <v>0</v>
      </c>
      <c r="R57" s="58">
        <f t="shared" si="0"/>
        <v>0</v>
      </c>
      <c r="S57" s="59">
        <f t="shared" si="1"/>
        <v>20</v>
      </c>
    </row>
    <row r="58" spans="1:19" x14ac:dyDescent="0.3">
      <c r="A58" s="64"/>
      <c r="B58" s="65"/>
      <c r="C58" s="65"/>
      <c r="D58" s="65"/>
      <c r="E58" s="68"/>
      <c r="F58" s="108"/>
      <c r="G58" s="55" t="s">
        <v>43</v>
      </c>
      <c r="H58" s="98">
        <f>LOOKUP(G$3:G$351,'TABLE DE VALEURS'!$A$1:$B$132)</f>
        <v>0</v>
      </c>
      <c r="I58" s="64"/>
      <c r="J58" s="55" t="s">
        <v>43</v>
      </c>
      <c r="K58" s="53">
        <f>LOOKUP(J$3:J$351,'TABLE DE VALEURS'!$A$1:$B$132)</f>
        <v>0</v>
      </c>
      <c r="L58" s="64"/>
      <c r="M58" s="55" t="s">
        <v>43</v>
      </c>
      <c r="N58" s="53">
        <f>LOOKUP(M$3:M$351,'TABLE DE VALEURS'!$A$1:$B$132)</f>
        <v>0</v>
      </c>
      <c r="O58" s="69"/>
      <c r="P58" s="55" t="s">
        <v>43</v>
      </c>
      <c r="Q58" s="57">
        <f>LOOKUP(P$3:P$351,'TABLE DE VALEURS'!$A$1:$B$132)</f>
        <v>0</v>
      </c>
      <c r="R58" s="58">
        <f t="shared" si="0"/>
        <v>0</v>
      </c>
      <c r="S58" s="59">
        <f t="shared" si="1"/>
        <v>20</v>
      </c>
    </row>
    <row r="59" spans="1:19" x14ac:dyDescent="0.3">
      <c r="A59" s="64"/>
      <c r="B59" s="65"/>
      <c r="C59" s="65"/>
      <c r="D59" s="65"/>
      <c r="E59" s="68"/>
      <c r="F59" s="108"/>
      <c r="G59" s="55" t="s">
        <v>43</v>
      </c>
      <c r="H59" s="98">
        <f>LOOKUP(G$3:G$351,'TABLE DE VALEURS'!$A$1:$B$132)</f>
        <v>0</v>
      </c>
      <c r="I59" s="64"/>
      <c r="J59" s="55" t="s">
        <v>43</v>
      </c>
      <c r="K59" s="53">
        <f>LOOKUP(J$3:J$351,'TABLE DE VALEURS'!$A$1:$B$132)</f>
        <v>0</v>
      </c>
      <c r="L59" s="64"/>
      <c r="M59" s="55" t="s">
        <v>43</v>
      </c>
      <c r="N59" s="53">
        <f>LOOKUP(M$3:M$351,'TABLE DE VALEURS'!$A$1:$B$132)</f>
        <v>0</v>
      </c>
      <c r="O59" s="69"/>
      <c r="P59" s="55" t="s">
        <v>43</v>
      </c>
      <c r="Q59" s="57">
        <f>LOOKUP(P$3:P$351,'TABLE DE VALEURS'!$A$1:$B$132)</f>
        <v>0</v>
      </c>
      <c r="R59" s="58">
        <f t="shared" si="0"/>
        <v>0</v>
      </c>
      <c r="S59" s="59">
        <f t="shared" si="1"/>
        <v>20</v>
      </c>
    </row>
    <row r="60" spans="1:19" x14ac:dyDescent="0.3">
      <c r="A60" s="64"/>
      <c r="B60" s="65"/>
      <c r="C60" s="65"/>
      <c r="D60" s="65"/>
      <c r="E60" s="68"/>
      <c r="F60" s="108"/>
      <c r="G60" s="55" t="s">
        <v>43</v>
      </c>
      <c r="H60" s="98">
        <f>LOOKUP(G$3:G$351,'TABLE DE VALEURS'!$A$1:$B$132)</f>
        <v>0</v>
      </c>
      <c r="I60" s="64"/>
      <c r="J60" s="55" t="s">
        <v>43</v>
      </c>
      <c r="K60" s="53">
        <f>LOOKUP(J$3:J$351,'TABLE DE VALEURS'!$A$1:$B$132)</f>
        <v>0</v>
      </c>
      <c r="L60" s="64"/>
      <c r="M60" s="55" t="s">
        <v>43</v>
      </c>
      <c r="N60" s="53">
        <f>LOOKUP(M$3:M$351,'TABLE DE VALEURS'!$A$1:$B$132)</f>
        <v>0</v>
      </c>
      <c r="O60" s="69"/>
      <c r="P60" s="55" t="s">
        <v>43</v>
      </c>
      <c r="Q60" s="57">
        <f>LOOKUP(P$3:P$351,'TABLE DE VALEURS'!$A$1:$B$132)</f>
        <v>0</v>
      </c>
      <c r="R60" s="58">
        <f t="shared" si="0"/>
        <v>0</v>
      </c>
      <c r="S60" s="59">
        <f t="shared" si="1"/>
        <v>20</v>
      </c>
    </row>
    <row r="61" spans="1:19" x14ac:dyDescent="0.3">
      <c r="A61" s="64"/>
      <c r="B61" s="65"/>
      <c r="C61" s="65"/>
      <c r="D61" s="65"/>
      <c r="E61" s="68"/>
      <c r="F61" s="108"/>
      <c r="G61" s="55" t="s">
        <v>43</v>
      </c>
      <c r="H61" s="98">
        <f>LOOKUP(G$3:G$351,'TABLE DE VALEURS'!$A$1:$B$132)</f>
        <v>0</v>
      </c>
      <c r="I61" s="64"/>
      <c r="J61" s="55" t="s">
        <v>43</v>
      </c>
      <c r="K61" s="53">
        <f>LOOKUP(J$3:J$351,'TABLE DE VALEURS'!$A$1:$B$132)</f>
        <v>0</v>
      </c>
      <c r="L61" s="64"/>
      <c r="M61" s="55" t="s">
        <v>43</v>
      </c>
      <c r="N61" s="53">
        <f>LOOKUP(M$3:M$351,'TABLE DE VALEURS'!$A$1:$B$132)</f>
        <v>0</v>
      </c>
      <c r="O61" s="69"/>
      <c r="P61" s="55" t="s">
        <v>43</v>
      </c>
      <c r="Q61" s="57">
        <f>LOOKUP(P$3:P$351,'TABLE DE VALEURS'!$A$1:$B$132)</f>
        <v>0</v>
      </c>
      <c r="R61" s="58">
        <f t="shared" si="0"/>
        <v>0</v>
      </c>
      <c r="S61" s="59">
        <f t="shared" si="1"/>
        <v>20</v>
      </c>
    </row>
    <row r="62" spans="1:19" x14ac:dyDescent="0.3">
      <c r="A62" s="64"/>
      <c r="B62" s="65"/>
      <c r="C62" s="65"/>
      <c r="D62" s="65"/>
      <c r="E62" s="68"/>
      <c r="F62" s="108"/>
      <c r="G62" s="55" t="s">
        <v>43</v>
      </c>
      <c r="H62" s="98">
        <f>LOOKUP(G$3:G$351,'TABLE DE VALEURS'!$A$1:$B$132)</f>
        <v>0</v>
      </c>
      <c r="I62" s="64"/>
      <c r="J62" s="55" t="s">
        <v>43</v>
      </c>
      <c r="K62" s="53">
        <f>LOOKUP(J$3:J$351,'TABLE DE VALEURS'!$A$1:$B$132)</f>
        <v>0</v>
      </c>
      <c r="L62" s="64"/>
      <c r="M62" s="55" t="s">
        <v>43</v>
      </c>
      <c r="N62" s="53">
        <f>LOOKUP(M$3:M$351,'TABLE DE VALEURS'!$A$1:$B$132)</f>
        <v>0</v>
      </c>
      <c r="O62" s="69"/>
      <c r="P62" s="55" t="s">
        <v>43</v>
      </c>
      <c r="Q62" s="57">
        <f>LOOKUP(P$3:P$351,'TABLE DE VALEURS'!$A$1:$B$132)</f>
        <v>0</v>
      </c>
      <c r="R62" s="58">
        <f t="shared" si="0"/>
        <v>0</v>
      </c>
      <c r="S62" s="59">
        <f t="shared" si="1"/>
        <v>20</v>
      </c>
    </row>
    <row r="63" spans="1:19" x14ac:dyDescent="0.3">
      <c r="A63" s="64"/>
      <c r="B63" s="65"/>
      <c r="C63" s="65"/>
      <c r="D63" s="65"/>
      <c r="E63" s="68"/>
      <c r="F63" s="108"/>
      <c r="G63" s="55" t="s">
        <v>43</v>
      </c>
      <c r="H63" s="98">
        <f>LOOKUP(G$3:G$351,'TABLE DE VALEURS'!$A$1:$B$132)</f>
        <v>0</v>
      </c>
      <c r="I63" s="64"/>
      <c r="J63" s="55" t="s">
        <v>43</v>
      </c>
      <c r="K63" s="53">
        <f>LOOKUP(J$3:J$351,'TABLE DE VALEURS'!$A$1:$B$132)</f>
        <v>0</v>
      </c>
      <c r="L63" s="64"/>
      <c r="M63" s="55" t="s">
        <v>43</v>
      </c>
      <c r="N63" s="53">
        <f>LOOKUP(M$3:M$351,'TABLE DE VALEURS'!$A$1:$B$132)</f>
        <v>0</v>
      </c>
      <c r="O63" s="69"/>
      <c r="P63" s="55" t="s">
        <v>43</v>
      </c>
      <c r="Q63" s="57">
        <f>LOOKUP(P$3:P$351,'TABLE DE VALEURS'!$A$1:$B$132)</f>
        <v>0</v>
      </c>
      <c r="R63" s="58">
        <f t="shared" si="0"/>
        <v>0</v>
      </c>
      <c r="S63" s="59">
        <f t="shared" si="1"/>
        <v>20</v>
      </c>
    </row>
    <row r="64" spans="1:19" x14ac:dyDescent="0.3">
      <c r="A64" s="64"/>
      <c r="B64" s="65"/>
      <c r="C64" s="65"/>
      <c r="D64" s="65"/>
      <c r="E64" s="68"/>
      <c r="F64" s="108"/>
      <c r="G64" s="55" t="s">
        <v>43</v>
      </c>
      <c r="H64" s="98">
        <f>LOOKUP(G$3:G$351,'TABLE DE VALEURS'!$A$1:$B$132)</f>
        <v>0</v>
      </c>
      <c r="I64" s="64"/>
      <c r="J64" s="55" t="s">
        <v>43</v>
      </c>
      <c r="K64" s="53">
        <f>LOOKUP(J$3:J$351,'TABLE DE VALEURS'!$A$1:$B$132)</f>
        <v>0</v>
      </c>
      <c r="L64" s="64"/>
      <c r="M64" s="55" t="s">
        <v>43</v>
      </c>
      <c r="N64" s="53">
        <f>LOOKUP(M$3:M$351,'TABLE DE VALEURS'!$A$1:$B$132)</f>
        <v>0</v>
      </c>
      <c r="O64" s="69"/>
      <c r="P64" s="55" t="s">
        <v>43</v>
      </c>
      <c r="Q64" s="57">
        <f>LOOKUP(P$3:P$351,'TABLE DE VALEURS'!$A$1:$B$132)</f>
        <v>0</v>
      </c>
      <c r="R64" s="58">
        <f t="shared" si="0"/>
        <v>0</v>
      </c>
      <c r="S64" s="59">
        <f t="shared" si="1"/>
        <v>20</v>
      </c>
    </row>
    <row r="65" spans="1:19" x14ac:dyDescent="0.3">
      <c r="A65" s="64"/>
      <c r="B65" s="65"/>
      <c r="C65" s="65"/>
      <c r="D65" s="65"/>
      <c r="E65" s="68"/>
      <c r="F65" s="108"/>
      <c r="G65" s="55" t="s">
        <v>43</v>
      </c>
      <c r="H65" s="98">
        <f>LOOKUP(G$3:G$351,'TABLE DE VALEURS'!$A$1:$B$132)</f>
        <v>0</v>
      </c>
      <c r="I65" s="64"/>
      <c r="J65" s="55" t="s">
        <v>43</v>
      </c>
      <c r="K65" s="53">
        <f>LOOKUP(J$3:J$351,'TABLE DE VALEURS'!$A$1:$B$132)</f>
        <v>0</v>
      </c>
      <c r="L65" s="64"/>
      <c r="M65" s="55" t="s">
        <v>43</v>
      </c>
      <c r="N65" s="53">
        <f>LOOKUP(M$3:M$351,'TABLE DE VALEURS'!$A$1:$B$132)</f>
        <v>0</v>
      </c>
      <c r="O65" s="69"/>
      <c r="P65" s="55" t="s">
        <v>43</v>
      </c>
      <c r="Q65" s="57">
        <f>LOOKUP(P$3:P$351,'TABLE DE VALEURS'!$A$1:$B$132)</f>
        <v>0</v>
      </c>
      <c r="R65" s="58">
        <f t="shared" si="0"/>
        <v>0</v>
      </c>
      <c r="S65" s="59">
        <f t="shared" si="1"/>
        <v>20</v>
      </c>
    </row>
    <row r="66" spans="1:19" x14ac:dyDescent="0.3">
      <c r="A66" s="64"/>
      <c r="B66" s="65"/>
      <c r="C66" s="65"/>
      <c r="D66" s="65"/>
      <c r="E66" s="68"/>
      <c r="F66" s="108"/>
      <c r="G66" s="55" t="s">
        <v>43</v>
      </c>
      <c r="H66" s="98">
        <f>LOOKUP(G$3:G$351,'TABLE DE VALEURS'!$A$1:$B$132)</f>
        <v>0</v>
      </c>
      <c r="I66" s="64"/>
      <c r="J66" s="55" t="s">
        <v>43</v>
      </c>
      <c r="K66" s="53">
        <f>LOOKUP(J$3:J$351,'TABLE DE VALEURS'!$A$1:$B$132)</f>
        <v>0</v>
      </c>
      <c r="L66" s="64"/>
      <c r="M66" s="55" t="s">
        <v>43</v>
      </c>
      <c r="N66" s="53">
        <f>LOOKUP(M$3:M$351,'TABLE DE VALEURS'!$A$1:$B$132)</f>
        <v>0</v>
      </c>
      <c r="O66" s="69"/>
      <c r="P66" s="55" t="s">
        <v>43</v>
      </c>
      <c r="Q66" s="57">
        <f>LOOKUP(P$3:P$351,'TABLE DE VALEURS'!$A$1:$B$132)</f>
        <v>0</v>
      </c>
      <c r="R66" s="58">
        <f t="shared" si="0"/>
        <v>0</v>
      </c>
      <c r="S66" s="59">
        <f t="shared" si="1"/>
        <v>20</v>
      </c>
    </row>
    <row r="67" spans="1:19" x14ac:dyDescent="0.3">
      <c r="A67" s="64"/>
      <c r="B67" s="65"/>
      <c r="C67" s="65"/>
      <c r="D67" s="65"/>
      <c r="E67" s="68"/>
      <c r="F67" s="108"/>
      <c r="G67" s="55" t="s">
        <v>43</v>
      </c>
      <c r="H67" s="98">
        <f>LOOKUP(G$3:G$351,'TABLE DE VALEURS'!$A$1:$B$132)</f>
        <v>0</v>
      </c>
      <c r="I67" s="64"/>
      <c r="J67" s="55" t="s">
        <v>43</v>
      </c>
      <c r="K67" s="53">
        <f>LOOKUP(J$3:J$351,'TABLE DE VALEURS'!$A$1:$B$132)</f>
        <v>0</v>
      </c>
      <c r="L67" s="64"/>
      <c r="M67" s="55" t="s">
        <v>43</v>
      </c>
      <c r="N67" s="53">
        <f>LOOKUP(M$3:M$351,'TABLE DE VALEURS'!$A$1:$B$132)</f>
        <v>0</v>
      </c>
      <c r="O67" s="69"/>
      <c r="P67" s="55" t="s">
        <v>43</v>
      </c>
      <c r="Q67" s="57">
        <f>LOOKUP(P$3:P$351,'TABLE DE VALEURS'!$A$1:$B$132)</f>
        <v>0</v>
      </c>
      <c r="R67" s="58">
        <f t="shared" ref="R67:R130" si="2">H67+1.5*K67+N67+2*Q67</f>
        <v>0</v>
      </c>
      <c r="S67" s="59">
        <f t="shared" ref="S67:S130" si="3">RANK($R67,R$3:R$351)</f>
        <v>20</v>
      </c>
    </row>
    <row r="68" spans="1:19" x14ac:dyDescent="0.3">
      <c r="A68" s="64"/>
      <c r="B68" s="65"/>
      <c r="C68" s="65"/>
      <c r="D68" s="65"/>
      <c r="E68" s="68"/>
      <c r="F68" s="108"/>
      <c r="G68" s="55" t="s">
        <v>43</v>
      </c>
      <c r="H68" s="98">
        <f>LOOKUP(G$3:G$351,'TABLE DE VALEURS'!$A$1:$B$132)</f>
        <v>0</v>
      </c>
      <c r="I68" s="64"/>
      <c r="J68" s="55" t="s">
        <v>43</v>
      </c>
      <c r="K68" s="53">
        <f>LOOKUP(J$3:J$351,'TABLE DE VALEURS'!$A$1:$B$132)</f>
        <v>0</v>
      </c>
      <c r="L68" s="64"/>
      <c r="M68" s="55" t="s">
        <v>43</v>
      </c>
      <c r="N68" s="53">
        <f>LOOKUP(M$3:M$351,'TABLE DE VALEURS'!$A$1:$B$132)</f>
        <v>0</v>
      </c>
      <c r="O68" s="69"/>
      <c r="P68" s="55" t="s">
        <v>43</v>
      </c>
      <c r="Q68" s="57">
        <f>LOOKUP(P$3:P$351,'TABLE DE VALEURS'!$A$1:$B$132)</f>
        <v>0</v>
      </c>
      <c r="R68" s="58">
        <f t="shared" si="2"/>
        <v>0</v>
      </c>
      <c r="S68" s="59">
        <f t="shared" si="3"/>
        <v>20</v>
      </c>
    </row>
    <row r="69" spans="1:19" x14ac:dyDescent="0.3">
      <c r="A69" s="64"/>
      <c r="B69" s="65"/>
      <c r="C69" s="65"/>
      <c r="D69" s="65"/>
      <c r="E69" s="68"/>
      <c r="F69" s="108"/>
      <c r="G69" s="55" t="s">
        <v>43</v>
      </c>
      <c r="H69" s="98">
        <f>LOOKUP(G$3:G$351,'TABLE DE VALEURS'!$A$1:$B$132)</f>
        <v>0</v>
      </c>
      <c r="I69" s="64"/>
      <c r="J69" s="55" t="s">
        <v>43</v>
      </c>
      <c r="K69" s="53">
        <f>LOOKUP(J$3:J$351,'TABLE DE VALEURS'!$A$1:$B$132)</f>
        <v>0</v>
      </c>
      <c r="L69" s="64"/>
      <c r="M69" s="55" t="s">
        <v>43</v>
      </c>
      <c r="N69" s="53">
        <f>LOOKUP(M$3:M$351,'TABLE DE VALEURS'!$A$1:$B$132)</f>
        <v>0</v>
      </c>
      <c r="O69" s="69"/>
      <c r="P69" s="55" t="s">
        <v>43</v>
      </c>
      <c r="Q69" s="57">
        <f>LOOKUP(P$3:P$351,'TABLE DE VALEURS'!$A$1:$B$132)</f>
        <v>0</v>
      </c>
      <c r="R69" s="58">
        <f t="shared" si="2"/>
        <v>0</v>
      </c>
      <c r="S69" s="59">
        <f t="shared" si="3"/>
        <v>20</v>
      </c>
    </row>
    <row r="70" spans="1:19" x14ac:dyDescent="0.3">
      <c r="A70" s="64"/>
      <c r="B70" s="65"/>
      <c r="C70" s="65"/>
      <c r="D70" s="65"/>
      <c r="E70" s="68"/>
      <c r="F70" s="108"/>
      <c r="G70" s="55" t="s">
        <v>43</v>
      </c>
      <c r="H70" s="98">
        <f>LOOKUP(G$3:G$351,'TABLE DE VALEURS'!$A$1:$B$132)</f>
        <v>0</v>
      </c>
      <c r="I70" s="64"/>
      <c r="J70" s="55" t="s">
        <v>43</v>
      </c>
      <c r="K70" s="53">
        <f>LOOKUP(J$3:J$351,'TABLE DE VALEURS'!$A$1:$B$132)</f>
        <v>0</v>
      </c>
      <c r="L70" s="64"/>
      <c r="M70" s="55" t="s">
        <v>43</v>
      </c>
      <c r="N70" s="53">
        <f>LOOKUP(M$3:M$351,'TABLE DE VALEURS'!$A$1:$B$132)</f>
        <v>0</v>
      </c>
      <c r="O70" s="69"/>
      <c r="P70" s="55" t="s">
        <v>43</v>
      </c>
      <c r="Q70" s="57">
        <f>LOOKUP(P$3:P$351,'TABLE DE VALEURS'!$A$1:$B$132)</f>
        <v>0</v>
      </c>
      <c r="R70" s="58">
        <f t="shared" si="2"/>
        <v>0</v>
      </c>
      <c r="S70" s="59">
        <f t="shared" si="3"/>
        <v>20</v>
      </c>
    </row>
    <row r="71" spans="1:19" x14ac:dyDescent="0.3">
      <c r="A71" s="64"/>
      <c r="B71" s="65"/>
      <c r="C71" s="65"/>
      <c r="D71" s="65"/>
      <c r="E71" s="68"/>
      <c r="F71" s="108"/>
      <c r="G71" s="55" t="s">
        <v>43</v>
      </c>
      <c r="H71" s="98">
        <f>LOOKUP(G$3:G$351,'TABLE DE VALEURS'!$A$1:$B$132)</f>
        <v>0</v>
      </c>
      <c r="I71" s="64"/>
      <c r="J71" s="55" t="s">
        <v>43</v>
      </c>
      <c r="K71" s="53">
        <f>LOOKUP(J$3:J$351,'TABLE DE VALEURS'!$A$1:$B$132)</f>
        <v>0</v>
      </c>
      <c r="L71" s="64"/>
      <c r="M71" s="55" t="s">
        <v>43</v>
      </c>
      <c r="N71" s="53">
        <f>LOOKUP(M$3:M$351,'TABLE DE VALEURS'!$A$1:$B$132)</f>
        <v>0</v>
      </c>
      <c r="O71" s="69"/>
      <c r="P71" s="55" t="s">
        <v>43</v>
      </c>
      <c r="Q71" s="57">
        <f>LOOKUP(P$3:P$351,'TABLE DE VALEURS'!$A$1:$B$132)</f>
        <v>0</v>
      </c>
      <c r="R71" s="58">
        <f t="shared" si="2"/>
        <v>0</v>
      </c>
      <c r="S71" s="59">
        <f t="shared" si="3"/>
        <v>20</v>
      </c>
    </row>
    <row r="72" spans="1:19" x14ac:dyDescent="0.3">
      <c r="A72" s="64"/>
      <c r="B72" s="65"/>
      <c r="C72" s="65"/>
      <c r="D72" s="65"/>
      <c r="E72" s="68"/>
      <c r="F72" s="108"/>
      <c r="G72" s="55" t="s">
        <v>43</v>
      </c>
      <c r="H72" s="98">
        <f>LOOKUP(G$3:G$351,'TABLE DE VALEURS'!$A$1:$B$132)</f>
        <v>0</v>
      </c>
      <c r="I72" s="64"/>
      <c r="J72" s="55" t="s">
        <v>43</v>
      </c>
      <c r="K72" s="53">
        <f>LOOKUP(J$3:J$351,'TABLE DE VALEURS'!$A$1:$B$132)</f>
        <v>0</v>
      </c>
      <c r="L72" s="64"/>
      <c r="M72" s="55" t="s">
        <v>43</v>
      </c>
      <c r="N72" s="53">
        <f>LOOKUP(M$3:M$351,'TABLE DE VALEURS'!$A$1:$B$132)</f>
        <v>0</v>
      </c>
      <c r="O72" s="69"/>
      <c r="P72" s="55" t="s">
        <v>43</v>
      </c>
      <c r="Q72" s="57">
        <f>LOOKUP(P$3:P$351,'TABLE DE VALEURS'!$A$1:$B$132)</f>
        <v>0</v>
      </c>
      <c r="R72" s="58">
        <f t="shared" si="2"/>
        <v>0</v>
      </c>
      <c r="S72" s="59">
        <f t="shared" si="3"/>
        <v>20</v>
      </c>
    </row>
    <row r="73" spans="1:19" x14ac:dyDescent="0.3">
      <c r="A73" s="64"/>
      <c r="B73" s="65"/>
      <c r="C73" s="65"/>
      <c r="D73" s="65"/>
      <c r="E73" s="68"/>
      <c r="F73" s="108"/>
      <c r="G73" s="55" t="s">
        <v>43</v>
      </c>
      <c r="H73" s="98">
        <f>LOOKUP(G$3:G$351,'TABLE DE VALEURS'!$A$1:$B$132)</f>
        <v>0</v>
      </c>
      <c r="I73" s="64"/>
      <c r="J73" s="55" t="s">
        <v>43</v>
      </c>
      <c r="K73" s="53">
        <f>LOOKUP(J$3:J$351,'TABLE DE VALEURS'!$A$1:$B$132)</f>
        <v>0</v>
      </c>
      <c r="L73" s="64"/>
      <c r="M73" s="55" t="s">
        <v>43</v>
      </c>
      <c r="N73" s="53">
        <f>LOOKUP(M$3:M$351,'TABLE DE VALEURS'!$A$1:$B$132)</f>
        <v>0</v>
      </c>
      <c r="O73" s="69"/>
      <c r="P73" s="55" t="s">
        <v>43</v>
      </c>
      <c r="Q73" s="57">
        <f>LOOKUP(P$3:P$351,'TABLE DE VALEURS'!$A$1:$B$132)</f>
        <v>0</v>
      </c>
      <c r="R73" s="58">
        <f t="shared" si="2"/>
        <v>0</v>
      </c>
      <c r="S73" s="59">
        <f t="shared" si="3"/>
        <v>20</v>
      </c>
    </row>
    <row r="74" spans="1:19" x14ac:dyDescent="0.3">
      <c r="A74" s="64"/>
      <c r="B74" s="65"/>
      <c r="C74" s="65"/>
      <c r="D74" s="65"/>
      <c r="E74" s="68"/>
      <c r="F74" s="108"/>
      <c r="G74" s="55" t="s">
        <v>43</v>
      </c>
      <c r="H74" s="98">
        <f>LOOKUP(G$3:G$351,'TABLE DE VALEURS'!$A$1:$B$132)</f>
        <v>0</v>
      </c>
      <c r="I74" s="64"/>
      <c r="J74" s="55" t="s">
        <v>43</v>
      </c>
      <c r="K74" s="53">
        <f>LOOKUP(J$3:J$351,'TABLE DE VALEURS'!$A$1:$B$132)</f>
        <v>0</v>
      </c>
      <c r="L74" s="64"/>
      <c r="M74" s="55" t="s">
        <v>43</v>
      </c>
      <c r="N74" s="53">
        <f>LOOKUP(M$3:M$351,'TABLE DE VALEURS'!$A$1:$B$132)</f>
        <v>0</v>
      </c>
      <c r="O74" s="69"/>
      <c r="P74" s="55" t="s">
        <v>43</v>
      </c>
      <c r="Q74" s="57">
        <f>LOOKUP(P$3:P$351,'TABLE DE VALEURS'!$A$1:$B$132)</f>
        <v>0</v>
      </c>
      <c r="R74" s="58">
        <f t="shared" si="2"/>
        <v>0</v>
      </c>
      <c r="S74" s="59">
        <f t="shared" si="3"/>
        <v>20</v>
      </c>
    </row>
    <row r="75" spans="1:19" x14ac:dyDescent="0.3">
      <c r="A75" s="64"/>
      <c r="B75" s="65"/>
      <c r="C75" s="65"/>
      <c r="D75" s="65"/>
      <c r="E75" s="68"/>
      <c r="F75" s="108"/>
      <c r="G75" s="55" t="s">
        <v>43</v>
      </c>
      <c r="H75" s="98">
        <f>LOOKUP(G$3:G$351,'TABLE DE VALEURS'!$A$1:$B$132)</f>
        <v>0</v>
      </c>
      <c r="I75" s="64"/>
      <c r="J75" s="55" t="s">
        <v>43</v>
      </c>
      <c r="K75" s="53">
        <f>LOOKUP(J$3:J$351,'TABLE DE VALEURS'!$A$1:$B$132)</f>
        <v>0</v>
      </c>
      <c r="L75" s="64"/>
      <c r="M75" s="55" t="s">
        <v>43</v>
      </c>
      <c r="N75" s="53">
        <f>LOOKUP(M$3:M$351,'TABLE DE VALEURS'!$A$1:$B$132)</f>
        <v>0</v>
      </c>
      <c r="O75" s="69"/>
      <c r="P75" s="55" t="s">
        <v>43</v>
      </c>
      <c r="Q75" s="57">
        <f>LOOKUP(P$3:P$351,'TABLE DE VALEURS'!$A$1:$B$132)</f>
        <v>0</v>
      </c>
      <c r="R75" s="58">
        <f t="shared" si="2"/>
        <v>0</v>
      </c>
      <c r="S75" s="59">
        <f t="shared" si="3"/>
        <v>20</v>
      </c>
    </row>
    <row r="76" spans="1:19" x14ac:dyDescent="0.3">
      <c r="A76" s="64"/>
      <c r="B76" s="65"/>
      <c r="C76" s="65"/>
      <c r="D76" s="65"/>
      <c r="E76" s="68"/>
      <c r="F76" s="108"/>
      <c r="G76" s="55" t="s">
        <v>43</v>
      </c>
      <c r="H76" s="98">
        <f>LOOKUP(G$3:G$351,'TABLE DE VALEURS'!$A$1:$B$132)</f>
        <v>0</v>
      </c>
      <c r="I76" s="64"/>
      <c r="J76" s="55" t="s">
        <v>43</v>
      </c>
      <c r="K76" s="53">
        <f>LOOKUP(J$3:J$351,'TABLE DE VALEURS'!$A$1:$B$132)</f>
        <v>0</v>
      </c>
      <c r="L76" s="64"/>
      <c r="M76" s="55" t="s">
        <v>43</v>
      </c>
      <c r="N76" s="53">
        <f>LOOKUP(M$3:M$351,'TABLE DE VALEURS'!$A$1:$B$132)</f>
        <v>0</v>
      </c>
      <c r="O76" s="69"/>
      <c r="P76" s="55" t="s">
        <v>43</v>
      </c>
      <c r="Q76" s="57">
        <f>LOOKUP(P$3:P$351,'TABLE DE VALEURS'!$A$1:$B$132)</f>
        <v>0</v>
      </c>
      <c r="R76" s="58">
        <f t="shared" si="2"/>
        <v>0</v>
      </c>
      <c r="S76" s="59">
        <f t="shared" si="3"/>
        <v>20</v>
      </c>
    </row>
    <row r="77" spans="1:19" x14ac:dyDescent="0.3">
      <c r="A77" s="64"/>
      <c r="B77" s="65"/>
      <c r="C77" s="65"/>
      <c r="D77" s="65"/>
      <c r="E77" s="68"/>
      <c r="F77" s="108"/>
      <c r="G77" s="55" t="s">
        <v>43</v>
      </c>
      <c r="H77" s="98">
        <f>LOOKUP(G$3:G$351,'TABLE DE VALEURS'!$A$1:$B$132)</f>
        <v>0</v>
      </c>
      <c r="I77" s="64"/>
      <c r="J77" s="55" t="s">
        <v>43</v>
      </c>
      <c r="K77" s="53">
        <f>LOOKUP(J$3:J$351,'TABLE DE VALEURS'!$A$1:$B$132)</f>
        <v>0</v>
      </c>
      <c r="L77" s="64"/>
      <c r="M77" s="55" t="s">
        <v>43</v>
      </c>
      <c r="N77" s="53">
        <f>LOOKUP(M$3:M$351,'TABLE DE VALEURS'!$A$1:$B$132)</f>
        <v>0</v>
      </c>
      <c r="O77" s="69"/>
      <c r="P77" s="55" t="s">
        <v>43</v>
      </c>
      <c r="Q77" s="57">
        <f>LOOKUP(P$3:P$351,'TABLE DE VALEURS'!$A$1:$B$132)</f>
        <v>0</v>
      </c>
      <c r="R77" s="58">
        <f t="shared" si="2"/>
        <v>0</v>
      </c>
      <c r="S77" s="59">
        <f t="shared" si="3"/>
        <v>20</v>
      </c>
    </row>
    <row r="78" spans="1:19" x14ac:dyDescent="0.3">
      <c r="A78" s="64"/>
      <c r="B78" s="65"/>
      <c r="C78" s="65"/>
      <c r="D78" s="65"/>
      <c r="E78" s="68"/>
      <c r="F78" s="108"/>
      <c r="G78" s="55" t="s">
        <v>43</v>
      </c>
      <c r="H78" s="98">
        <f>LOOKUP(G$3:G$351,'TABLE DE VALEURS'!$A$1:$B$132)</f>
        <v>0</v>
      </c>
      <c r="I78" s="64"/>
      <c r="J78" s="55" t="s">
        <v>43</v>
      </c>
      <c r="K78" s="53">
        <f>LOOKUP(J$3:J$351,'TABLE DE VALEURS'!$A$1:$B$132)</f>
        <v>0</v>
      </c>
      <c r="L78" s="64"/>
      <c r="M78" s="55" t="s">
        <v>43</v>
      </c>
      <c r="N78" s="53">
        <f>LOOKUP(M$3:M$351,'TABLE DE VALEURS'!$A$1:$B$132)</f>
        <v>0</v>
      </c>
      <c r="O78" s="69"/>
      <c r="P78" s="55" t="s">
        <v>43</v>
      </c>
      <c r="Q78" s="57">
        <f>LOOKUP(P$3:P$351,'TABLE DE VALEURS'!$A$1:$B$132)</f>
        <v>0</v>
      </c>
      <c r="R78" s="58">
        <f t="shared" si="2"/>
        <v>0</v>
      </c>
      <c r="S78" s="59">
        <f t="shared" si="3"/>
        <v>20</v>
      </c>
    </row>
    <row r="79" spans="1:19" x14ac:dyDescent="0.3">
      <c r="A79" s="64"/>
      <c r="B79" s="65"/>
      <c r="C79" s="65"/>
      <c r="D79" s="65"/>
      <c r="E79" s="68"/>
      <c r="F79" s="108"/>
      <c r="G79" s="55" t="s">
        <v>43</v>
      </c>
      <c r="H79" s="98">
        <f>LOOKUP(G$3:G$351,'TABLE DE VALEURS'!$A$1:$B$132)</f>
        <v>0</v>
      </c>
      <c r="I79" s="64"/>
      <c r="J79" s="55" t="s">
        <v>43</v>
      </c>
      <c r="K79" s="53">
        <f>LOOKUP(J$3:J$351,'TABLE DE VALEURS'!$A$1:$B$132)</f>
        <v>0</v>
      </c>
      <c r="L79" s="64"/>
      <c r="M79" s="55" t="s">
        <v>43</v>
      </c>
      <c r="N79" s="53">
        <f>LOOKUP(M$3:M$351,'TABLE DE VALEURS'!$A$1:$B$132)</f>
        <v>0</v>
      </c>
      <c r="O79" s="69"/>
      <c r="P79" s="55" t="s">
        <v>43</v>
      </c>
      <c r="Q79" s="57">
        <f>LOOKUP(P$3:P$351,'TABLE DE VALEURS'!$A$1:$B$132)</f>
        <v>0</v>
      </c>
      <c r="R79" s="58">
        <f t="shared" si="2"/>
        <v>0</v>
      </c>
      <c r="S79" s="59">
        <f t="shared" si="3"/>
        <v>20</v>
      </c>
    </row>
    <row r="80" spans="1:19" x14ac:dyDescent="0.3">
      <c r="A80" s="64"/>
      <c r="B80" s="65"/>
      <c r="C80" s="65"/>
      <c r="D80" s="65"/>
      <c r="E80" s="68"/>
      <c r="F80" s="108"/>
      <c r="G80" s="55" t="s">
        <v>43</v>
      </c>
      <c r="H80" s="98">
        <f>LOOKUP(G$3:G$351,'TABLE DE VALEURS'!$A$1:$B$132)</f>
        <v>0</v>
      </c>
      <c r="I80" s="64"/>
      <c r="J80" s="55" t="s">
        <v>43</v>
      </c>
      <c r="K80" s="53">
        <f>LOOKUP(J$3:J$351,'TABLE DE VALEURS'!$A$1:$B$132)</f>
        <v>0</v>
      </c>
      <c r="L80" s="64"/>
      <c r="M80" s="55" t="s">
        <v>43</v>
      </c>
      <c r="N80" s="53">
        <f>LOOKUP(M$3:M$351,'TABLE DE VALEURS'!$A$1:$B$132)</f>
        <v>0</v>
      </c>
      <c r="O80" s="69"/>
      <c r="P80" s="55" t="s">
        <v>43</v>
      </c>
      <c r="Q80" s="57">
        <f>LOOKUP(P$3:P$351,'TABLE DE VALEURS'!$A$1:$B$132)</f>
        <v>0</v>
      </c>
      <c r="R80" s="58">
        <f t="shared" si="2"/>
        <v>0</v>
      </c>
      <c r="S80" s="59">
        <f t="shared" si="3"/>
        <v>20</v>
      </c>
    </row>
    <row r="81" spans="1:19" x14ac:dyDescent="0.3">
      <c r="A81" s="64"/>
      <c r="B81" s="65"/>
      <c r="C81" s="65"/>
      <c r="D81" s="65"/>
      <c r="E81" s="68"/>
      <c r="F81" s="108"/>
      <c r="G81" s="55" t="s">
        <v>43</v>
      </c>
      <c r="H81" s="98">
        <f>LOOKUP(G$3:G$351,'TABLE DE VALEURS'!$A$1:$B$132)</f>
        <v>0</v>
      </c>
      <c r="I81" s="64"/>
      <c r="J81" s="55" t="s">
        <v>43</v>
      </c>
      <c r="K81" s="53">
        <f>LOOKUP(J$3:J$351,'TABLE DE VALEURS'!$A$1:$B$132)</f>
        <v>0</v>
      </c>
      <c r="L81" s="64"/>
      <c r="M81" s="55" t="s">
        <v>43</v>
      </c>
      <c r="N81" s="53">
        <f>LOOKUP(M$3:M$351,'TABLE DE VALEURS'!$A$1:$B$132)</f>
        <v>0</v>
      </c>
      <c r="O81" s="69"/>
      <c r="P81" s="55" t="s">
        <v>43</v>
      </c>
      <c r="Q81" s="57">
        <f>LOOKUP(P$3:P$351,'TABLE DE VALEURS'!$A$1:$B$132)</f>
        <v>0</v>
      </c>
      <c r="R81" s="58">
        <f t="shared" si="2"/>
        <v>0</v>
      </c>
      <c r="S81" s="59">
        <f t="shared" si="3"/>
        <v>20</v>
      </c>
    </row>
    <row r="82" spans="1:19" x14ac:dyDescent="0.3">
      <c r="A82" s="64"/>
      <c r="B82" s="65"/>
      <c r="C82" s="65"/>
      <c r="D82" s="65"/>
      <c r="E82" s="68"/>
      <c r="F82" s="108"/>
      <c r="G82" s="55" t="s">
        <v>43</v>
      </c>
      <c r="H82" s="98">
        <f>LOOKUP(G$3:G$351,'TABLE DE VALEURS'!$A$1:$B$132)</f>
        <v>0</v>
      </c>
      <c r="I82" s="64"/>
      <c r="J82" s="55" t="s">
        <v>43</v>
      </c>
      <c r="K82" s="53">
        <f>LOOKUP(J$3:J$351,'TABLE DE VALEURS'!$A$1:$B$132)</f>
        <v>0</v>
      </c>
      <c r="L82" s="64"/>
      <c r="M82" s="55" t="s">
        <v>43</v>
      </c>
      <c r="N82" s="53">
        <f>LOOKUP(M$3:M$351,'TABLE DE VALEURS'!$A$1:$B$132)</f>
        <v>0</v>
      </c>
      <c r="O82" s="69"/>
      <c r="P82" s="55" t="s">
        <v>43</v>
      </c>
      <c r="Q82" s="57">
        <f>LOOKUP(P$3:P$351,'TABLE DE VALEURS'!$A$1:$B$132)</f>
        <v>0</v>
      </c>
      <c r="R82" s="58">
        <f t="shared" si="2"/>
        <v>0</v>
      </c>
      <c r="S82" s="59">
        <f t="shared" si="3"/>
        <v>20</v>
      </c>
    </row>
    <row r="83" spans="1:19" x14ac:dyDescent="0.3">
      <c r="A83" s="64"/>
      <c r="B83" s="65"/>
      <c r="C83" s="65"/>
      <c r="D83" s="65"/>
      <c r="E83" s="68"/>
      <c r="F83" s="108"/>
      <c r="G83" s="55" t="s">
        <v>43</v>
      </c>
      <c r="H83" s="98">
        <f>LOOKUP(G$3:G$351,'TABLE DE VALEURS'!$A$1:$B$132)</f>
        <v>0</v>
      </c>
      <c r="I83" s="64"/>
      <c r="J83" s="55" t="s">
        <v>43</v>
      </c>
      <c r="K83" s="53">
        <f>LOOKUP(J$3:J$351,'TABLE DE VALEURS'!$A$1:$B$132)</f>
        <v>0</v>
      </c>
      <c r="L83" s="64"/>
      <c r="M83" s="55" t="s">
        <v>43</v>
      </c>
      <c r="N83" s="53">
        <f>LOOKUP(M$3:M$351,'TABLE DE VALEURS'!$A$1:$B$132)</f>
        <v>0</v>
      </c>
      <c r="O83" s="69"/>
      <c r="P83" s="55" t="s">
        <v>43</v>
      </c>
      <c r="Q83" s="57">
        <f>LOOKUP(P$3:P$351,'TABLE DE VALEURS'!$A$1:$B$132)</f>
        <v>0</v>
      </c>
      <c r="R83" s="58">
        <f t="shared" si="2"/>
        <v>0</v>
      </c>
      <c r="S83" s="59">
        <f t="shared" si="3"/>
        <v>20</v>
      </c>
    </row>
    <row r="84" spans="1:19" x14ac:dyDescent="0.3">
      <c r="A84" s="64"/>
      <c r="B84" s="65"/>
      <c r="C84" s="65"/>
      <c r="D84" s="65"/>
      <c r="E84" s="68"/>
      <c r="F84" s="108"/>
      <c r="G84" s="55" t="s">
        <v>43</v>
      </c>
      <c r="H84" s="98">
        <f>LOOKUP(G$3:G$351,'TABLE DE VALEURS'!$A$1:$B$132)</f>
        <v>0</v>
      </c>
      <c r="I84" s="64"/>
      <c r="J84" s="55" t="s">
        <v>43</v>
      </c>
      <c r="K84" s="53">
        <f>LOOKUP(J$3:J$351,'TABLE DE VALEURS'!$A$1:$B$132)</f>
        <v>0</v>
      </c>
      <c r="L84" s="64"/>
      <c r="M84" s="55" t="s">
        <v>43</v>
      </c>
      <c r="N84" s="53">
        <f>LOOKUP(M$3:M$351,'TABLE DE VALEURS'!$A$1:$B$132)</f>
        <v>0</v>
      </c>
      <c r="O84" s="69"/>
      <c r="P84" s="55" t="s">
        <v>43</v>
      </c>
      <c r="Q84" s="57">
        <f>LOOKUP(P$3:P$351,'TABLE DE VALEURS'!$A$1:$B$132)</f>
        <v>0</v>
      </c>
      <c r="R84" s="58">
        <f t="shared" si="2"/>
        <v>0</v>
      </c>
      <c r="S84" s="59">
        <f t="shared" si="3"/>
        <v>20</v>
      </c>
    </row>
    <row r="85" spans="1:19" x14ac:dyDescent="0.3">
      <c r="A85" s="64"/>
      <c r="B85" s="65"/>
      <c r="C85" s="65"/>
      <c r="D85" s="65"/>
      <c r="E85" s="68"/>
      <c r="F85" s="108"/>
      <c r="G85" s="55" t="s">
        <v>43</v>
      </c>
      <c r="H85" s="98">
        <f>LOOKUP(G$3:G$351,'TABLE DE VALEURS'!$A$1:$B$132)</f>
        <v>0</v>
      </c>
      <c r="I85" s="64"/>
      <c r="J85" s="55" t="s">
        <v>43</v>
      </c>
      <c r="K85" s="53">
        <f>LOOKUP(J$3:J$351,'TABLE DE VALEURS'!$A$1:$B$132)</f>
        <v>0</v>
      </c>
      <c r="L85" s="64"/>
      <c r="M85" s="55" t="s">
        <v>43</v>
      </c>
      <c r="N85" s="53">
        <f>LOOKUP(M$3:M$351,'TABLE DE VALEURS'!$A$1:$B$132)</f>
        <v>0</v>
      </c>
      <c r="O85" s="69"/>
      <c r="P85" s="55" t="s">
        <v>43</v>
      </c>
      <c r="Q85" s="57">
        <f>LOOKUP(P$3:P$351,'TABLE DE VALEURS'!$A$1:$B$132)</f>
        <v>0</v>
      </c>
      <c r="R85" s="58">
        <f t="shared" si="2"/>
        <v>0</v>
      </c>
      <c r="S85" s="59">
        <f t="shared" si="3"/>
        <v>20</v>
      </c>
    </row>
    <row r="86" spans="1:19" x14ac:dyDescent="0.3">
      <c r="A86" s="64"/>
      <c r="B86" s="65"/>
      <c r="C86" s="65"/>
      <c r="D86" s="65"/>
      <c r="E86" s="68"/>
      <c r="F86" s="108"/>
      <c r="G86" s="55" t="s">
        <v>43</v>
      </c>
      <c r="H86" s="98">
        <f>LOOKUP(G$3:G$351,'TABLE DE VALEURS'!$A$1:$B$132)</f>
        <v>0</v>
      </c>
      <c r="I86" s="64"/>
      <c r="J86" s="55" t="s">
        <v>43</v>
      </c>
      <c r="K86" s="53">
        <f>LOOKUP(J$3:J$351,'TABLE DE VALEURS'!$A$1:$B$132)</f>
        <v>0</v>
      </c>
      <c r="L86" s="64"/>
      <c r="M86" s="55" t="s">
        <v>43</v>
      </c>
      <c r="N86" s="53">
        <f>LOOKUP(M$3:M$351,'TABLE DE VALEURS'!$A$1:$B$132)</f>
        <v>0</v>
      </c>
      <c r="O86" s="69"/>
      <c r="P86" s="55" t="s">
        <v>43</v>
      </c>
      <c r="Q86" s="57">
        <f>LOOKUP(P$3:P$351,'TABLE DE VALEURS'!$A$1:$B$132)</f>
        <v>0</v>
      </c>
      <c r="R86" s="58">
        <f t="shared" si="2"/>
        <v>0</v>
      </c>
      <c r="S86" s="59">
        <f t="shared" si="3"/>
        <v>20</v>
      </c>
    </row>
    <row r="87" spans="1:19" x14ac:dyDescent="0.3">
      <c r="A87" s="64"/>
      <c r="B87" s="65"/>
      <c r="C87" s="65"/>
      <c r="D87" s="65"/>
      <c r="E87" s="68"/>
      <c r="F87" s="108"/>
      <c r="G87" s="55" t="s">
        <v>43</v>
      </c>
      <c r="H87" s="98">
        <f>LOOKUP(G$3:G$351,'TABLE DE VALEURS'!$A$1:$B$132)</f>
        <v>0</v>
      </c>
      <c r="I87" s="64"/>
      <c r="J87" s="55" t="s">
        <v>43</v>
      </c>
      <c r="K87" s="53">
        <f>LOOKUP(J$3:J$351,'TABLE DE VALEURS'!$A$1:$B$132)</f>
        <v>0</v>
      </c>
      <c r="L87" s="64"/>
      <c r="M87" s="55" t="s">
        <v>43</v>
      </c>
      <c r="N87" s="53">
        <f>LOOKUP(M$3:M$351,'TABLE DE VALEURS'!$A$1:$B$132)</f>
        <v>0</v>
      </c>
      <c r="O87" s="69"/>
      <c r="P87" s="55" t="s">
        <v>43</v>
      </c>
      <c r="Q87" s="57">
        <f>LOOKUP(P$3:P$351,'TABLE DE VALEURS'!$A$1:$B$132)</f>
        <v>0</v>
      </c>
      <c r="R87" s="58">
        <f t="shared" si="2"/>
        <v>0</v>
      </c>
      <c r="S87" s="59">
        <f t="shared" si="3"/>
        <v>20</v>
      </c>
    </row>
    <row r="88" spans="1:19" x14ac:dyDescent="0.3">
      <c r="A88" s="64"/>
      <c r="B88" s="65"/>
      <c r="C88" s="65"/>
      <c r="D88" s="65"/>
      <c r="E88" s="68"/>
      <c r="F88" s="108"/>
      <c r="G88" s="55" t="s">
        <v>43</v>
      </c>
      <c r="H88" s="98">
        <f>LOOKUP(G$3:G$351,'TABLE DE VALEURS'!$A$1:$B$132)</f>
        <v>0</v>
      </c>
      <c r="I88" s="64"/>
      <c r="J88" s="55" t="s">
        <v>43</v>
      </c>
      <c r="K88" s="53">
        <f>LOOKUP(J$3:J$351,'TABLE DE VALEURS'!$A$1:$B$132)</f>
        <v>0</v>
      </c>
      <c r="L88" s="64"/>
      <c r="M88" s="55" t="s">
        <v>43</v>
      </c>
      <c r="N88" s="53">
        <f>LOOKUP(M$3:M$351,'TABLE DE VALEURS'!$A$1:$B$132)</f>
        <v>0</v>
      </c>
      <c r="O88" s="69"/>
      <c r="P88" s="55" t="s">
        <v>43</v>
      </c>
      <c r="Q88" s="57">
        <f>LOOKUP(P$3:P$351,'TABLE DE VALEURS'!$A$1:$B$132)</f>
        <v>0</v>
      </c>
      <c r="R88" s="58">
        <f t="shared" si="2"/>
        <v>0</v>
      </c>
      <c r="S88" s="59">
        <f t="shared" si="3"/>
        <v>20</v>
      </c>
    </row>
    <row r="89" spans="1:19" x14ac:dyDescent="0.3">
      <c r="A89" s="64"/>
      <c r="B89" s="65"/>
      <c r="C89" s="65"/>
      <c r="D89" s="65"/>
      <c r="E89" s="68"/>
      <c r="F89" s="108"/>
      <c r="G89" s="55" t="s">
        <v>43</v>
      </c>
      <c r="H89" s="98">
        <f>LOOKUP(G$3:G$351,'TABLE DE VALEURS'!$A$1:$B$132)</f>
        <v>0</v>
      </c>
      <c r="I89" s="64"/>
      <c r="J89" s="55" t="s">
        <v>43</v>
      </c>
      <c r="K89" s="53">
        <f>LOOKUP(J$3:J$351,'TABLE DE VALEURS'!$A$1:$B$132)</f>
        <v>0</v>
      </c>
      <c r="L89" s="64"/>
      <c r="M89" s="55" t="s">
        <v>43</v>
      </c>
      <c r="N89" s="53">
        <f>LOOKUP(M$3:M$351,'TABLE DE VALEURS'!$A$1:$B$132)</f>
        <v>0</v>
      </c>
      <c r="O89" s="69"/>
      <c r="P89" s="55" t="s">
        <v>43</v>
      </c>
      <c r="Q89" s="57">
        <f>LOOKUP(P$3:P$351,'TABLE DE VALEURS'!$A$1:$B$132)</f>
        <v>0</v>
      </c>
      <c r="R89" s="58">
        <f t="shared" si="2"/>
        <v>0</v>
      </c>
      <c r="S89" s="59">
        <f t="shared" si="3"/>
        <v>20</v>
      </c>
    </row>
    <row r="90" spans="1:19" x14ac:dyDescent="0.3">
      <c r="A90" s="64"/>
      <c r="B90" s="65"/>
      <c r="C90" s="65"/>
      <c r="D90" s="65"/>
      <c r="E90" s="68"/>
      <c r="F90" s="108"/>
      <c r="G90" s="55" t="s">
        <v>43</v>
      </c>
      <c r="H90" s="98">
        <f>LOOKUP(G$3:G$351,'TABLE DE VALEURS'!$A$1:$B$132)</f>
        <v>0</v>
      </c>
      <c r="I90" s="64"/>
      <c r="J90" s="55" t="s">
        <v>43</v>
      </c>
      <c r="K90" s="53">
        <f>LOOKUP(J$3:J$351,'TABLE DE VALEURS'!$A$1:$B$132)</f>
        <v>0</v>
      </c>
      <c r="L90" s="64"/>
      <c r="M90" s="55" t="s">
        <v>43</v>
      </c>
      <c r="N90" s="53">
        <f>LOOKUP(M$3:M$351,'TABLE DE VALEURS'!$A$1:$B$132)</f>
        <v>0</v>
      </c>
      <c r="O90" s="69"/>
      <c r="P90" s="55" t="s">
        <v>43</v>
      </c>
      <c r="Q90" s="57">
        <f>LOOKUP(P$3:P$351,'TABLE DE VALEURS'!$A$1:$B$132)</f>
        <v>0</v>
      </c>
      <c r="R90" s="58">
        <f t="shared" si="2"/>
        <v>0</v>
      </c>
      <c r="S90" s="59">
        <f t="shared" si="3"/>
        <v>20</v>
      </c>
    </row>
    <row r="91" spans="1:19" x14ac:dyDescent="0.3">
      <c r="A91" s="64"/>
      <c r="B91" s="65"/>
      <c r="C91" s="65"/>
      <c r="D91" s="65"/>
      <c r="E91" s="68"/>
      <c r="F91" s="108"/>
      <c r="G91" s="55" t="s">
        <v>43</v>
      </c>
      <c r="H91" s="98">
        <f>LOOKUP(G$3:G$351,'TABLE DE VALEURS'!$A$1:$B$132)</f>
        <v>0</v>
      </c>
      <c r="I91" s="64"/>
      <c r="J91" s="55" t="s">
        <v>43</v>
      </c>
      <c r="K91" s="53">
        <f>LOOKUP(J$3:J$351,'TABLE DE VALEURS'!$A$1:$B$132)</f>
        <v>0</v>
      </c>
      <c r="L91" s="64"/>
      <c r="M91" s="55" t="s">
        <v>43</v>
      </c>
      <c r="N91" s="53">
        <f>LOOKUP(M$3:M$351,'TABLE DE VALEURS'!$A$1:$B$132)</f>
        <v>0</v>
      </c>
      <c r="O91" s="69"/>
      <c r="P91" s="55" t="s">
        <v>43</v>
      </c>
      <c r="Q91" s="57">
        <f>LOOKUP(P$3:P$351,'TABLE DE VALEURS'!$A$1:$B$132)</f>
        <v>0</v>
      </c>
      <c r="R91" s="58">
        <f t="shared" si="2"/>
        <v>0</v>
      </c>
      <c r="S91" s="59">
        <f t="shared" si="3"/>
        <v>20</v>
      </c>
    </row>
    <row r="92" spans="1:19" x14ac:dyDescent="0.3">
      <c r="A92" s="64"/>
      <c r="B92" s="65"/>
      <c r="C92" s="65"/>
      <c r="D92" s="65"/>
      <c r="E92" s="68"/>
      <c r="F92" s="108"/>
      <c r="G92" s="55" t="s">
        <v>43</v>
      </c>
      <c r="H92" s="98">
        <f>LOOKUP(G$3:G$351,'TABLE DE VALEURS'!$A$1:$B$132)</f>
        <v>0</v>
      </c>
      <c r="I92" s="64"/>
      <c r="J92" s="55" t="s">
        <v>43</v>
      </c>
      <c r="K92" s="53">
        <f>LOOKUP(J$3:J$351,'TABLE DE VALEURS'!$A$1:$B$132)</f>
        <v>0</v>
      </c>
      <c r="L92" s="64"/>
      <c r="M92" s="55" t="s">
        <v>43</v>
      </c>
      <c r="N92" s="53">
        <f>LOOKUP(M$3:M$351,'TABLE DE VALEURS'!$A$1:$B$132)</f>
        <v>0</v>
      </c>
      <c r="O92" s="69"/>
      <c r="P92" s="55" t="s">
        <v>43</v>
      </c>
      <c r="Q92" s="57">
        <f>LOOKUP(P$3:P$351,'TABLE DE VALEURS'!$A$1:$B$132)</f>
        <v>0</v>
      </c>
      <c r="R92" s="58">
        <f t="shared" si="2"/>
        <v>0</v>
      </c>
      <c r="S92" s="59">
        <f t="shared" si="3"/>
        <v>20</v>
      </c>
    </row>
    <row r="93" spans="1:19" x14ac:dyDescent="0.3">
      <c r="A93" s="64"/>
      <c r="B93" s="65"/>
      <c r="C93" s="65"/>
      <c r="D93" s="65"/>
      <c r="E93" s="68"/>
      <c r="F93" s="108"/>
      <c r="G93" s="55" t="s">
        <v>43</v>
      </c>
      <c r="H93" s="98">
        <f>LOOKUP(G$3:G$351,'TABLE DE VALEURS'!$A$1:$B$132)</f>
        <v>0</v>
      </c>
      <c r="I93" s="64"/>
      <c r="J93" s="55" t="s">
        <v>43</v>
      </c>
      <c r="K93" s="53">
        <f>LOOKUP(J$3:J$351,'TABLE DE VALEURS'!$A$1:$B$132)</f>
        <v>0</v>
      </c>
      <c r="L93" s="64"/>
      <c r="M93" s="55" t="s">
        <v>43</v>
      </c>
      <c r="N93" s="53">
        <f>LOOKUP(M$3:M$351,'TABLE DE VALEURS'!$A$1:$B$132)</f>
        <v>0</v>
      </c>
      <c r="O93" s="69"/>
      <c r="P93" s="55" t="s">
        <v>43</v>
      </c>
      <c r="Q93" s="57">
        <f>LOOKUP(P$3:P$351,'TABLE DE VALEURS'!$A$1:$B$132)</f>
        <v>0</v>
      </c>
      <c r="R93" s="58">
        <f t="shared" si="2"/>
        <v>0</v>
      </c>
      <c r="S93" s="59">
        <f t="shared" si="3"/>
        <v>20</v>
      </c>
    </row>
    <row r="94" spans="1:19" x14ac:dyDescent="0.3">
      <c r="A94" s="64"/>
      <c r="B94" s="65"/>
      <c r="C94" s="65"/>
      <c r="D94" s="65"/>
      <c r="E94" s="68"/>
      <c r="F94" s="108"/>
      <c r="G94" s="55" t="s">
        <v>43</v>
      </c>
      <c r="H94" s="98">
        <f>LOOKUP(G$3:G$351,'TABLE DE VALEURS'!$A$1:$B$132)</f>
        <v>0</v>
      </c>
      <c r="I94" s="64"/>
      <c r="J94" s="55" t="s">
        <v>43</v>
      </c>
      <c r="K94" s="53">
        <f>LOOKUP(J$3:J$351,'TABLE DE VALEURS'!$A$1:$B$132)</f>
        <v>0</v>
      </c>
      <c r="L94" s="64"/>
      <c r="M94" s="55" t="s">
        <v>43</v>
      </c>
      <c r="N94" s="53">
        <f>LOOKUP(M$3:M$351,'TABLE DE VALEURS'!$A$1:$B$132)</f>
        <v>0</v>
      </c>
      <c r="O94" s="69"/>
      <c r="P94" s="55" t="s">
        <v>43</v>
      </c>
      <c r="Q94" s="57">
        <f>LOOKUP(P$3:P$351,'TABLE DE VALEURS'!$A$1:$B$132)</f>
        <v>0</v>
      </c>
      <c r="R94" s="58">
        <f t="shared" si="2"/>
        <v>0</v>
      </c>
      <c r="S94" s="59">
        <f t="shared" si="3"/>
        <v>20</v>
      </c>
    </row>
    <row r="95" spans="1:19" x14ac:dyDescent="0.3">
      <c r="A95" s="64"/>
      <c r="B95" s="65"/>
      <c r="C95" s="65"/>
      <c r="D95" s="65"/>
      <c r="E95" s="68"/>
      <c r="F95" s="108"/>
      <c r="G95" s="55" t="s">
        <v>43</v>
      </c>
      <c r="H95" s="98">
        <f>LOOKUP(G$3:G$351,'TABLE DE VALEURS'!$A$1:$B$132)</f>
        <v>0</v>
      </c>
      <c r="I95" s="64"/>
      <c r="J95" s="55" t="s">
        <v>43</v>
      </c>
      <c r="K95" s="53">
        <f>LOOKUP(J$3:J$351,'TABLE DE VALEURS'!$A$1:$B$132)</f>
        <v>0</v>
      </c>
      <c r="L95" s="64"/>
      <c r="M95" s="55" t="s">
        <v>43</v>
      </c>
      <c r="N95" s="53">
        <f>LOOKUP(M$3:M$351,'TABLE DE VALEURS'!$A$1:$B$132)</f>
        <v>0</v>
      </c>
      <c r="O95" s="69"/>
      <c r="P95" s="55" t="s">
        <v>43</v>
      </c>
      <c r="Q95" s="57">
        <f>LOOKUP(P$3:P$351,'TABLE DE VALEURS'!$A$1:$B$132)</f>
        <v>0</v>
      </c>
      <c r="R95" s="58">
        <f t="shared" si="2"/>
        <v>0</v>
      </c>
      <c r="S95" s="59">
        <f t="shared" si="3"/>
        <v>20</v>
      </c>
    </row>
    <row r="96" spans="1:19" x14ac:dyDescent="0.3">
      <c r="A96" s="64"/>
      <c r="B96" s="65"/>
      <c r="C96" s="65"/>
      <c r="D96" s="65"/>
      <c r="E96" s="68"/>
      <c r="F96" s="108"/>
      <c r="G96" s="55" t="s">
        <v>43</v>
      </c>
      <c r="H96" s="98">
        <f>LOOKUP(G$3:G$351,'TABLE DE VALEURS'!$A$1:$B$132)</f>
        <v>0</v>
      </c>
      <c r="I96" s="64"/>
      <c r="J96" s="55" t="s">
        <v>43</v>
      </c>
      <c r="K96" s="53">
        <f>LOOKUP(J$3:J$351,'TABLE DE VALEURS'!$A$1:$B$132)</f>
        <v>0</v>
      </c>
      <c r="L96" s="64"/>
      <c r="M96" s="55" t="s">
        <v>43</v>
      </c>
      <c r="N96" s="53">
        <f>LOOKUP(M$3:M$351,'TABLE DE VALEURS'!$A$1:$B$132)</f>
        <v>0</v>
      </c>
      <c r="O96" s="69"/>
      <c r="P96" s="55" t="s">
        <v>43</v>
      </c>
      <c r="Q96" s="57">
        <f>LOOKUP(P$3:P$351,'TABLE DE VALEURS'!$A$1:$B$132)</f>
        <v>0</v>
      </c>
      <c r="R96" s="58">
        <f t="shared" si="2"/>
        <v>0</v>
      </c>
      <c r="S96" s="59">
        <f t="shared" si="3"/>
        <v>20</v>
      </c>
    </row>
    <row r="97" spans="1:19" x14ac:dyDescent="0.3">
      <c r="A97" s="64"/>
      <c r="B97" s="65"/>
      <c r="C97" s="65"/>
      <c r="D97" s="65"/>
      <c r="E97" s="68"/>
      <c r="F97" s="108"/>
      <c r="G97" s="55" t="s">
        <v>43</v>
      </c>
      <c r="H97" s="98">
        <f>LOOKUP(G$3:G$351,'TABLE DE VALEURS'!$A$1:$B$132)</f>
        <v>0</v>
      </c>
      <c r="I97" s="64"/>
      <c r="J97" s="55" t="s">
        <v>43</v>
      </c>
      <c r="K97" s="53">
        <f>LOOKUP(J$3:J$351,'TABLE DE VALEURS'!$A$1:$B$132)</f>
        <v>0</v>
      </c>
      <c r="L97" s="64"/>
      <c r="M97" s="55" t="s">
        <v>43</v>
      </c>
      <c r="N97" s="53">
        <f>LOOKUP(M$3:M$351,'TABLE DE VALEURS'!$A$1:$B$132)</f>
        <v>0</v>
      </c>
      <c r="O97" s="69"/>
      <c r="P97" s="55" t="s">
        <v>43</v>
      </c>
      <c r="Q97" s="57">
        <f>LOOKUP(P$3:P$351,'TABLE DE VALEURS'!$A$1:$B$132)</f>
        <v>0</v>
      </c>
      <c r="R97" s="58">
        <f t="shared" si="2"/>
        <v>0</v>
      </c>
      <c r="S97" s="59">
        <f t="shared" si="3"/>
        <v>20</v>
      </c>
    </row>
    <row r="98" spans="1:19" x14ac:dyDescent="0.3">
      <c r="A98" s="64"/>
      <c r="B98" s="65"/>
      <c r="C98" s="65"/>
      <c r="D98" s="65"/>
      <c r="E98" s="68"/>
      <c r="F98" s="108"/>
      <c r="G98" s="55" t="s">
        <v>43</v>
      </c>
      <c r="H98" s="98">
        <f>LOOKUP(G$3:G$351,'TABLE DE VALEURS'!$A$1:$B$132)</f>
        <v>0</v>
      </c>
      <c r="I98" s="64"/>
      <c r="J98" s="55" t="s">
        <v>43</v>
      </c>
      <c r="K98" s="53">
        <f>LOOKUP(J$3:J$351,'TABLE DE VALEURS'!$A$1:$B$132)</f>
        <v>0</v>
      </c>
      <c r="L98" s="64"/>
      <c r="M98" s="55" t="s">
        <v>43</v>
      </c>
      <c r="N98" s="53">
        <f>LOOKUP(M$3:M$351,'TABLE DE VALEURS'!$A$1:$B$132)</f>
        <v>0</v>
      </c>
      <c r="O98" s="69"/>
      <c r="P98" s="55" t="s">
        <v>43</v>
      </c>
      <c r="Q98" s="57">
        <f>LOOKUP(P$3:P$351,'TABLE DE VALEURS'!$A$1:$B$132)</f>
        <v>0</v>
      </c>
      <c r="R98" s="58">
        <f t="shared" si="2"/>
        <v>0</v>
      </c>
      <c r="S98" s="59">
        <f t="shared" si="3"/>
        <v>20</v>
      </c>
    </row>
    <row r="99" spans="1:19" x14ac:dyDescent="0.3">
      <c r="A99" s="64"/>
      <c r="B99" s="65"/>
      <c r="C99" s="65"/>
      <c r="D99" s="65"/>
      <c r="E99" s="68"/>
      <c r="F99" s="108"/>
      <c r="G99" s="55" t="s">
        <v>43</v>
      </c>
      <c r="H99" s="98">
        <f>LOOKUP(G$3:G$351,'TABLE DE VALEURS'!$A$1:$B$132)</f>
        <v>0</v>
      </c>
      <c r="I99" s="64"/>
      <c r="J99" s="55" t="s">
        <v>43</v>
      </c>
      <c r="K99" s="53">
        <f>LOOKUP(J$3:J$351,'TABLE DE VALEURS'!$A$1:$B$132)</f>
        <v>0</v>
      </c>
      <c r="L99" s="64"/>
      <c r="M99" s="55" t="s">
        <v>43</v>
      </c>
      <c r="N99" s="53">
        <f>LOOKUP(M$3:M$351,'TABLE DE VALEURS'!$A$1:$B$132)</f>
        <v>0</v>
      </c>
      <c r="O99" s="69"/>
      <c r="P99" s="55" t="s">
        <v>43</v>
      </c>
      <c r="Q99" s="57">
        <f>LOOKUP(P$3:P$351,'TABLE DE VALEURS'!$A$1:$B$132)</f>
        <v>0</v>
      </c>
      <c r="R99" s="58">
        <f t="shared" si="2"/>
        <v>0</v>
      </c>
      <c r="S99" s="59">
        <f t="shared" si="3"/>
        <v>20</v>
      </c>
    </row>
    <row r="100" spans="1:19" x14ac:dyDescent="0.3">
      <c r="A100" s="64"/>
      <c r="B100" s="65"/>
      <c r="C100" s="65"/>
      <c r="D100" s="65"/>
      <c r="E100" s="68"/>
      <c r="F100" s="108"/>
      <c r="G100" s="55" t="s">
        <v>43</v>
      </c>
      <c r="H100" s="98">
        <f>LOOKUP(G$3:G$351,'TABLE DE VALEURS'!$A$1:$B$132)</f>
        <v>0</v>
      </c>
      <c r="I100" s="64"/>
      <c r="J100" s="55" t="s">
        <v>43</v>
      </c>
      <c r="K100" s="53">
        <f>LOOKUP(J$3:J$351,'TABLE DE VALEURS'!$A$1:$B$132)</f>
        <v>0</v>
      </c>
      <c r="L100" s="64"/>
      <c r="M100" s="55" t="s">
        <v>43</v>
      </c>
      <c r="N100" s="53">
        <f>LOOKUP(M$3:M$351,'TABLE DE VALEURS'!$A$1:$B$132)</f>
        <v>0</v>
      </c>
      <c r="O100" s="69"/>
      <c r="P100" s="55" t="s">
        <v>43</v>
      </c>
      <c r="Q100" s="57">
        <f>LOOKUP(P$3:P$351,'TABLE DE VALEURS'!$A$1:$B$132)</f>
        <v>0</v>
      </c>
      <c r="R100" s="58">
        <f t="shared" si="2"/>
        <v>0</v>
      </c>
      <c r="S100" s="59">
        <f t="shared" si="3"/>
        <v>20</v>
      </c>
    </row>
    <row r="101" spans="1:19" x14ac:dyDescent="0.3">
      <c r="A101" s="64"/>
      <c r="B101" s="65"/>
      <c r="C101" s="65"/>
      <c r="D101" s="65"/>
      <c r="E101" s="68"/>
      <c r="F101" s="108"/>
      <c r="G101" s="55" t="s">
        <v>43</v>
      </c>
      <c r="H101" s="98">
        <f>LOOKUP(G$3:G$351,'TABLE DE VALEURS'!$A$1:$B$132)</f>
        <v>0</v>
      </c>
      <c r="I101" s="64"/>
      <c r="J101" s="55" t="s">
        <v>43</v>
      </c>
      <c r="K101" s="53">
        <f>LOOKUP(J$3:J$351,'TABLE DE VALEURS'!$A$1:$B$132)</f>
        <v>0</v>
      </c>
      <c r="L101" s="64"/>
      <c r="M101" s="55" t="s">
        <v>43</v>
      </c>
      <c r="N101" s="53">
        <f>LOOKUP(M$3:M$351,'TABLE DE VALEURS'!$A$1:$B$132)</f>
        <v>0</v>
      </c>
      <c r="O101" s="69"/>
      <c r="P101" s="55" t="s">
        <v>43</v>
      </c>
      <c r="Q101" s="57">
        <f>LOOKUP(P$3:P$351,'TABLE DE VALEURS'!$A$1:$B$132)</f>
        <v>0</v>
      </c>
      <c r="R101" s="58">
        <f t="shared" si="2"/>
        <v>0</v>
      </c>
      <c r="S101" s="59">
        <f t="shared" si="3"/>
        <v>20</v>
      </c>
    </row>
    <row r="102" spans="1:19" x14ac:dyDescent="0.3">
      <c r="A102" s="64"/>
      <c r="B102" s="65"/>
      <c r="C102" s="65"/>
      <c r="D102" s="65"/>
      <c r="E102" s="68"/>
      <c r="F102" s="108"/>
      <c r="G102" s="55" t="s">
        <v>43</v>
      </c>
      <c r="H102" s="98">
        <f>LOOKUP(G$3:G$351,'TABLE DE VALEURS'!$A$1:$B$132)</f>
        <v>0</v>
      </c>
      <c r="I102" s="64"/>
      <c r="J102" s="55" t="s">
        <v>43</v>
      </c>
      <c r="K102" s="53">
        <f>LOOKUP(J$3:J$351,'TABLE DE VALEURS'!$A$1:$B$132)</f>
        <v>0</v>
      </c>
      <c r="L102" s="64"/>
      <c r="M102" s="55" t="s">
        <v>43</v>
      </c>
      <c r="N102" s="53">
        <f>LOOKUP(M$3:M$351,'TABLE DE VALEURS'!$A$1:$B$132)</f>
        <v>0</v>
      </c>
      <c r="O102" s="69"/>
      <c r="P102" s="55" t="s">
        <v>43</v>
      </c>
      <c r="Q102" s="57">
        <f>LOOKUP(P$3:P$351,'TABLE DE VALEURS'!$A$1:$B$132)</f>
        <v>0</v>
      </c>
      <c r="R102" s="58">
        <f t="shared" si="2"/>
        <v>0</v>
      </c>
      <c r="S102" s="59">
        <f t="shared" si="3"/>
        <v>20</v>
      </c>
    </row>
    <row r="103" spans="1:19" x14ac:dyDescent="0.3">
      <c r="A103" s="64"/>
      <c r="B103" s="65"/>
      <c r="C103" s="65"/>
      <c r="D103" s="65"/>
      <c r="E103" s="68"/>
      <c r="F103" s="108"/>
      <c r="G103" s="55" t="s">
        <v>43</v>
      </c>
      <c r="H103" s="98">
        <f>LOOKUP(G$3:G$351,'TABLE DE VALEURS'!$A$1:$B$132)</f>
        <v>0</v>
      </c>
      <c r="I103" s="64"/>
      <c r="J103" s="55" t="s">
        <v>43</v>
      </c>
      <c r="K103" s="53">
        <f>LOOKUP(J$3:J$351,'TABLE DE VALEURS'!$A$1:$B$132)</f>
        <v>0</v>
      </c>
      <c r="L103" s="64"/>
      <c r="M103" s="55" t="s">
        <v>43</v>
      </c>
      <c r="N103" s="53">
        <f>LOOKUP(M$3:M$351,'TABLE DE VALEURS'!$A$1:$B$132)</f>
        <v>0</v>
      </c>
      <c r="O103" s="69"/>
      <c r="P103" s="55" t="s">
        <v>43</v>
      </c>
      <c r="Q103" s="57">
        <f>LOOKUP(P$3:P$351,'TABLE DE VALEURS'!$A$1:$B$132)</f>
        <v>0</v>
      </c>
      <c r="R103" s="58">
        <f t="shared" si="2"/>
        <v>0</v>
      </c>
      <c r="S103" s="59">
        <f t="shared" si="3"/>
        <v>20</v>
      </c>
    </row>
    <row r="104" spans="1:19" x14ac:dyDescent="0.3">
      <c r="A104" s="64"/>
      <c r="B104" s="65"/>
      <c r="C104" s="65"/>
      <c r="D104" s="65"/>
      <c r="E104" s="68"/>
      <c r="F104" s="108"/>
      <c r="G104" s="55" t="s">
        <v>43</v>
      </c>
      <c r="H104" s="98">
        <f>LOOKUP(G$3:G$351,'TABLE DE VALEURS'!$A$1:$B$132)</f>
        <v>0</v>
      </c>
      <c r="I104" s="64"/>
      <c r="J104" s="55" t="s">
        <v>43</v>
      </c>
      <c r="K104" s="53">
        <f>LOOKUP(J$3:J$351,'TABLE DE VALEURS'!$A$1:$B$132)</f>
        <v>0</v>
      </c>
      <c r="L104" s="64"/>
      <c r="M104" s="55" t="s">
        <v>43</v>
      </c>
      <c r="N104" s="53">
        <f>LOOKUP(M$3:M$351,'TABLE DE VALEURS'!$A$1:$B$132)</f>
        <v>0</v>
      </c>
      <c r="O104" s="69"/>
      <c r="P104" s="55" t="s">
        <v>43</v>
      </c>
      <c r="Q104" s="57">
        <f>LOOKUP(P$3:P$351,'TABLE DE VALEURS'!$A$1:$B$132)</f>
        <v>0</v>
      </c>
      <c r="R104" s="58">
        <f t="shared" si="2"/>
        <v>0</v>
      </c>
      <c r="S104" s="59">
        <f t="shared" si="3"/>
        <v>20</v>
      </c>
    </row>
    <row r="105" spans="1:19" x14ac:dyDescent="0.3">
      <c r="A105" s="64"/>
      <c r="B105" s="65"/>
      <c r="C105" s="65"/>
      <c r="D105" s="65"/>
      <c r="E105" s="68"/>
      <c r="F105" s="108"/>
      <c r="G105" s="55" t="s">
        <v>43</v>
      </c>
      <c r="H105" s="98">
        <f>LOOKUP(G$3:G$351,'TABLE DE VALEURS'!$A$1:$B$132)</f>
        <v>0</v>
      </c>
      <c r="I105" s="64"/>
      <c r="J105" s="55" t="s">
        <v>43</v>
      </c>
      <c r="K105" s="53">
        <f>LOOKUP(J$3:J$351,'TABLE DE VALEURS'!$A$1:$B$132)</f>
        <v>0</v>
      </c>
      <c r="L105" s="64"/>
      <c r="M105" s="55" t="s">
        <v>43</v>
      </c>
      <c r="N105" s="53">
        <f>LOOKUP(M$3:M$351,'TABLE DE VALEURS'!$A$1:$B$132)</f>
        <v>0</v>
      </c>
      <c r="O105" s="69"/>
      <c r="P105" s="55" t="s">
        <v>43</v>
      </c>
      <c r="Q105" s="57">
        <f>LOOKUP(P$3:P$351,'TABLE DE VALEURS'!$A$1:$B$132)</f>
        <v>0</v>
      </c>
      <c r="R105" s="58">
        <f t="shared" si="2"/>
        <v>0</v>
      </c>
      <c r="S105" s="59">
        <f t="shared" si="3"/>
        <v>20</v>
      </c>
    </row>
    <row r="106" spans="1:19" x14ac:dyDescent="0.3">
      <c r="A106" s="64"/>
      <c r="B106" s="65"/>
      <c r="C106" s="65"/>
      <c r="D106" s="65"/>
      <c r="E106" s="68"/>
      <c r="F106" s="108"/>
      <c r="G106" s="55" t="s">
        <v>43</v>
      </c>
      <c r="H106" s="98">
        <f>LOOKUP(G$3:G$351,'TABLE DE VALEURS'!$A$1:$B$132)</f>
        <v>0</v>
      </c>
      <c r="I106" s="64"/>
      <c r="J106" s="55" t="s">
        <v>43</v>
      </c>
      <c r="K106" s="53">
        <f>LOOKUP(J$3:J$351,'TABLE DE VALEURS'!$A$1:$B$132)</f>
        <v>0</v>
      </c>
      <c r="L106" s="64"/>
      <c r="M106" s="55" t="s">
        <v>43</v>
      </c>
      <c r="N106" s="53">
        <f>LOOKUP(M$3:M$351,'TABLE DE VALEURS'!$A$1:$B$132)</f>
        <v>0</v>
      </c>
      <c r="O106" s="69"/>
      <c r="P106" s="55" t="s">
        <v>43</v>
      </c>
      <c r="Q106" s="57">
        <f>LOOKUP(P$3:P$351,'TABLE DE VALEURS'!$A$1:$B$132)</f>
        <v>0</v>
      </c>
      <c r="R106" s="58">
        <f t="shared" si="2"/>
        <v>0</v>
      </c>
      <c r="S106" s="59">
        <f t="shared" si="3"/>
        <v>20</v>
      </c>
    </row>
    <row r="107" spans="1:19" x14ac:dyDescent="0.3">
      <c r="A107" s="64"/>
      <c r="B107" s="65"/>
      <c r="C107" s="65"/>
      <c r="D107" s="65"/>
      <c r="E107" s="68"/>
      <c r="F107" s="108"/>
      <c r="G107" s="55" t="s">
        <v>43</v>
      </c>
      <c r="H107" s="98">
        <f>LOOKUP(G$3:G$351,'TABLE DE VALEURS'!$A$1:$B$132)</f>
        <v>0</v>
      </c>
      <c r="I107" s="64"/>
      <c r="J107" s="55" t="s">
        <v>43</v>
      </c>
      <c r="K107" s="53">
        <f>LOOKUP(J$3:J$351,'TABLE DE VALEURS'!$A$1:$B$132)</f>
        <v>0</v>
      </c>
      <c r="L107" s="64"/>
      <c r="M107" s="55" t="s">
        <v>43</v>
      </c>
      <c r="N107" s="53">
        <f>LOOKUP(M$3:M$351,'TABLE DE VALEURS'!$A$1:$B$132)</f>
        <v>0</v>
      </c>
      <c r="O107" s="69"/>
      <c r="P107" s="55" t="s">
        <v>43</v>
      </c>
      <c r="Q107" s="57">
        <f>LOOKUP(P$3:P$351,'TABLE DE VALEURS'!$A$1:$B$132)</f>
        <v>0</v>
      </c>
      <c r="R107" s="58">
        <f t="shared" si="2"/>
        <v>0</v>
      </c>
      <c r="S107" s="59">
        <f t="shared" si="3"/>
        <v>20</v>
      </c>
    </row>
    <row r="108" spans="1:19" x14ac:dyDescent="0.3">
      <c r="A108" s="64"/>
      <c r="B108" s="65"/>
      <c r="C108" s="65"/>
      <c r="D108" s="65"/>
      <c r="E108" s="68"/>
      <c r="F108" s="108"/>
      <c r="G108" s="55" t="s">
        <v>43</v>
      </c>
      <c r="H108" s="98">
        <f>LOOKUP(G$3:G$351,'TABLE DE VALEURS'!$A$1:$B$132)</f>
        <v>0</v>
      </c>
      <c r="I108" s="64"/>
      <c r="J108" s="55" t="s">
        <v>43</v>
      </c>
      <c r="K108" s="53">
        <f>LOOKUP(J$3:J$351,'TABLE DE VALEURS'!$A$1:$B$132)</f>
        <v>0</v>
      </c>
      <c r="L108" s="64"/>
      <c r="M108" s="55" t="s">
        <v>43</v>
      </c>
      <c r="N108" s="53">
        <f>LOOKUP(M$3:M$351,'TABLE DE VALEURS'!$A$1:$B$132)</f>
        <v>0</v>
      </c>
      <c r="O108" s="69"/>
      <c r="P108" s="55" t="s">
        <v>43</v>
      </c>
      <c r="Q108" s="57">
        <f>LOOKUP(P$3:P$351,'TABLE DE VALEURS'!$A$1:$B$132)</f>
        <v>0</v>
      </c>
      <c r="R108" s="58">
        <f t="shared" si="2"/>
        <v>0</v>
      </c>
      <c r="S108" s="59">
        <f t="shared" si="3"/>
        <v>20</v>
      </c>
    </row>
    <row r="109" spans="1:19" x14ac:dyDescent="0.3">
      <c r="A109" s="64"/>
      <c r="B109" s="65"/>
      <c r="C109" s="65"/>
      <c r="D109" s="65"/>
      <c r="E109" s="68"/>
      <c r="F109" s="108"/>
      <c r="G109" s="55" t="s">
        <v>43</v>
      </c>
      <c r="H109" s="98">
        <f>LOOKUP(G$3:G$351,'TABLE DE VALEURS'!$A$1:$B$132)</f>
        <v>0</v>
      </c>
      <c r="I109" s="64"/>
      <c r="J109" s="55" t="s">
        <v>43</v>
      </c>
      <c r="K109" s="53">
        <f>LOOKUP(J$3:J$351,'TABLE DE VALEURS'!$A$1:$B$132)</f>
        <v>0</v>
      </c>
      <c r="L109" s="64"/>
      <c r="M109" s="55" t="s">
        <v>43</v>
      </c>
      <c r="N109" s="53">
        <f>LOOKUP(M$3:M$351,'TABLE DE VALEURS'!$A$1:$B$132)</f>
        <v>0</v>
      </c>
      <c r="O109" s="69"/>
      <c r="P109" s="55" t="s">
        <v>43</v>
      </c>
      <c r="Q109" s="57">
        <f>LOOKUP(P$3:P$351,'TABLE DE VALEURS'!$A$1:$B$132)</f>
        <v>0</v>
      </c>
      <c r="R109" s="58">
        <f t="shared" si="2"/>
        <v>0</v>
      </c>
      <c r="S109" s="59">
        <f t="shared" si="3"/>
        <v>20</v>
      </c>
    </row>
    <row r="110" spans="1:19" x14ac:dyDescent="0.3">
      <c r="A110" s="64"/>
      <c r="B110" s="65"/>
      <c r="C110" s="65"/>
      <c r="D110" s="65"/>
      <c r="E110" s="68"/>
      <c r="F110" s="108"/>
      <c r="G110" s="55" t="s">
        <v>43</v>
      </c>
      <c r="H110" s="98">
        <f>LOOKUP(G$3:G$351,'TABLE DE VALEURS'!$A$1:$B$132)</f>
        <v>0</v>
      </c>
      <c r="I110" s="64"/>
      <c r="J110" s="55" t="s">
        <v>43</v>
      </c>
      <c r="K110" s="53">
        <f>LOOKUP(J$3:J$351,'TABLE DE VALEURS'!$A$1:$B$132)</f>
        <v>0</v>
      </c>
      <c r="L110" s="64"/>
      <c r="M110" s="55" t="s">
        <v>43</v>
      </c>
      <c r="N110" s="53">
        <f>LOOKUP(M$3:M$351,'TABLE DE VALEURS'!$A$1:$B$132)</f>
        <v>0</v>
      </c>
      <c r="O110" s="69"/>
      <c r="P110" s="55" t="s">
        <v>43</v>
      </c>
      <c r="Q110" s="57">
        <f>LOOKUP(P$3:P$351,'TABLE DE VALEURS'!$A$1:$B$132)</f>
        <v>0</v>
      </c>
      <c r="R110" s="58">
        <f t="shared" si="2"/>
        <v>0</v>
      </c>
      <c r="S110" s="59">
        <f t="shared" si="3"/>
        <v>20</v>
      </c>
    </row>
    <row r="111" spans="1:19" x14ac:dyDescent="0.3">
      <c r="A111" s="64"/>
      <c r="B111" s="65"/>
      <c r="C111" s="65"/>
      <c r="D111" s="65"/>
      <c r="E111" s="68"/>
      <c r="F111" s="108"/>
      <c r="G111" s="55" t="s">
        <v>43</v>
      </c>
      <c r="H111" s="98">
        <f>LOOKUP(G$3:G$351,'TABLE DE VALEURS'!$A$1:$B$132)</f>
        <v>0</v>
      </c>
      <c r="I111" s="64"/>
      <c r="J111" s="55" t="s">
        <v>43</v>
      </c>
      <c r="K111" s="53">
        <f>LOOKUP(J$3:J$351,'TABLE DE VALEURS'!$A$1:$B$132)</f>
        <v>0</v>
      </c>
      <c r="L111" s="64"/>
      <c r="M111" s="55" t="s">
        <v>43</v>
      </c>
      <c r="N111" s="53">
        <f>LOOKUP(M$3:M$351,'TABLE DE VALEURS'!$A$1:$B$132)</f>
        <v>0</v>
      </c>
      <c r="O111" s="69"/>
      <c r="P111" s="55" t="s">
        <v>43</v>
      </c>
      <c r="Q111" s="57">
        <f>LOOKUP(P$3:P$351,'TABLE DE VALEURS'!$A$1:$B$132)</f>
        <v>0</v>
      </c>
      <c r="R111" s="58">
        <f t="shared" si="2"/>
        <v>0</v>
      </c>
      <c r="S111" s="59">
        <f t="shared" si="3"/>
        <v>20</v>
      </c>
    </row>
    <row r="112" spans="1:19" x14ac:dyDescent="0.3">
      <c r="A112" s="64"/>
      <c r="B112" s="65"/>
      <c r="C112" s="65"/>
      <c r="D112" s="65"/>
      <c r="E112" s="68"/>
      <c r="F112" s="108"/>
      <c r="G112" s="55" t="s">
        <v>43</v>
      </c>
      <c r="H112" s="98">
        <f>LOOKUP(G$3:G$351,'TABLE DE VALEURS'!$A$1:$B$132)</f>
        <v>0</v>
      </c>
      <c r="I112" s="64"/>
      <c r="J112" s="55" t="s">
        <v>43</v>
      </c>
      <c r="K112" s="53">
        <f>LOOKUP(J$3:J$351,'TABLE DE VALEURS'!$A$1:$B$132)</f>
        <v>0</v>
      </c>
      <c r="L112" s="64"/>
      <c r="M112" s="55" t="s">
        <v>43</v>
      </c>
      <c r="N112" s="53">
        <f>LOOKUP(M$3:M$351,'TABLE DE VALEURS'!$A$1:$B$132)</f>
        <v>0</v>
      </c>
      <c r="O112" s="69"/>
      <c r="P112" s="55" t="s">
        <v>43</v>
      </c>
      <c r="Q112" s="57">
        <f>LOOKUP(P$3:P$351,'TABLE DE VALEURS'!$A$1:$B$132)</f>
        <v>0</v>
      </c>
      <c r="R112" s="58">
        <f t="shared" si="2"/>
        <v>0</v>
      </c>
      <c r="S112" s="59">
        <f t="shared" si="3"/>
        <v>20</v>
      </c>
    </row>
    <row r="113" spans="1:19" x14ac:dyDescent="0.3">
      <c r="A113" s="64"/>
      <c r="B113" s="65"/>
      <c r="C113" s="65"/>
      <c r="D113" s="65"/>
      <c r="E113" s="68"/>
      <c r="F113" s="108"/>
      <c r="G113" s="55" t="s">
        <v>43</v>
      </c>
      <c r="H113" s="98">
        <f>LOOKUP(G$3:G$351,'TABLE DE VALEURS'!$A$1:$B$132)</f>
        <v>0</v>
      </c>
      <c r="I113" s="64"/>
      <c r="J113" s="55" t="s">
        <v>43</v>
      </c>
      <c r="K113" s="53">
        <f>LOOKUP(J$3:J$351,'TABLE DE VALEURS'!$A$1:$B$132)</f>
        <v>0</v>
      </c>
      <c r="L113" s="64"/>
      <c r="M113" s="55" t="s">
        <v>43</v>
      </c>
      <c r="N113" s="53">
        <f>LOOKUP(M$3:M$351,'TABLE DE VALEURS'!$A$1:$B$132)</f>
        <v>0</v>
      </c>
      <c r="O113" s="69"/>
      <c r="P113" s="55" t="s">
        <v>43</v>
      </c>
      <c r="Q113" s="57">
        <f>LOOKUP(P$3:P$351,'TABLE DE VALEURS'!$A$1:$B$132)</f>
        <v>0</v>
      </c>
      <c r="R113" s="58">
        <f t="shared" si="2"/>
        <v>0</v>
      </c>
      <c r="S113" s="59">
        <f t="shared" si="3"/>
        <v>20</v>
      </c>
    </row>
    <row r="114" spans="1:19" x14ac:dyDescent="0.3">
      <c r="A114" s="64"/>
      <c r="B114" s="65"/>
      <c r="C114" s="65"/>
      <c r="D114" s="65"/>
      <c r="E114" s="68"/>
      <c r="F114" s="108"/>
      <c r="G114" s="55" t="s">
        <v>43</v>
      </c>
      <c r="H114" s="98">
        <f>LOOKUP(G$3:G$351,'TABLE DE VALEURS'!$A$1:$B$132)</f>
        <v>0</v>
      </c>
      <c r="I114" s="64"/>
      <c r="J114" s="55" t="s">
        <v>43</v>
      </c>
      <c r="K114" s="53">
        <f>LOOKUP(J$3:J$351,'TABLE DE VALEURS'!$A$1:$B$132)</f>
        <v>0</v>
      </c>
      <c r="L114" s="64"/>
      <c r="M114" s="55" t="s">
        <v>43</v>
      </c>
      <c r="N114" s="53">
        <f>LOOKUP(M$3:M$351,'TABLE DE VALEURS'!$A$1:$B$132)</f>
        <v>0</v>
      </c>
      <c r="O114" s="69"/>
      <c r="P114" s="55" t="s">
        <v>43</v>
      </c>
      <c r="Q114" s="57">
        <f>LOOKUP(P$3:P$351,'TABLE DE VALEURS'!$A$1:$B$132)</f>
        <v>0</v>
      </c>
      <c r="R114" s="58">
        <f t="shared" si="2"/>
        <v>0</v>
      </c>
      <c r="S114" s="59">
        <f t="shared" si="3"/>
        <v>20</v>
      </c>
    </row>
    <row r="115" spans="1:19" x14ac:dyDescent="0.3">
      <c r="A115" s="64"/>
      <c r="B115" s="65"/>
      <c r="C115" s="65"/>
      <c r="D115" s="65"/>
      <c r="E115" s="68"/>
      <c r="F115" s="108"/>
      <c r="G115" s="55" t="s">
        <v>43</v>
      </c>
      <c r="H115" s="98">
        <f>LOOKUP(G$3:G$351,'TABLE DE VALEURS'!$A$1:$B$132)</f>
        <v>0</v>
      </c>
      <c r="I115" s="64"/>
      <c r="J115" s="55" t="s">
        <v>43</v>
      </c>
      <c r="K115" s="53">
        <f>LOOKUP(J$3:J$351,'TABLE DE VALEURS'!$A$1:$B$132)</f>
        <v>0</v>
      </c>
      <c r="L115" s="64"/>
      <c r="M115" s="55" t="s">
        <v>43</v>
      </c>
      <c r="N115" s="53">
        <f>LOOKUP(M$3:M$351,'TABLE DE VALEURS'!$A$1:$B$132)</f>
        <v>0</v>
      </c>
      <c r="O115" s="69"/>
      <c r="P115" s="55" t="s">
        <v>43</v>
      </c>
      <c r="Q115" s="57">
        <f>LOOKUP(P$3:P$351,'TABLE DE VALEURS'!$A$1:$B$132)</f>
        <v>0</v>
      </c>
      <c r="R115" s="58">
        <f t="shared" si="2"/>
        <v>0</v>
      </c>
      <c r="S115" s="59">
        <f t="shared" si="3"/>
        <v>20</v>
      </c>
    </row>
    <row r="116" spans="1:19" x14ac:dyDescent="0.3">
      <c r="A116" s="64"/>
      <c r="B116" s="65"/>
      <c r="C116" s="65"/>
      <c r="D116" s="65"/>
      <c r="E116" s="68"/>
      <c r="F116" s="108"/>
      <c r="G116" s="55" t="s">
        <v>43</v>
      </c>
      <c r="H116" s="98">
        <f>LOOKUP(G$3:G$351,'TABLE DE VALEURS'!$A$1:$B$132)</f>
        <v>0</v>
      </c>
      <c r="I116" s="64"/>
      <c r="J116" s="55" t="s">
        <v>43</v>
      </c>
      <c r="K116" s="53">
        <f>LOOKUP(J$3:J$351,'TABLE DE VALEURS'!$A$1:$B$132)</f>
        <v>0</v>
      </c>
      <c r="L116" s="64"/>
      <c r="M116" s="55" t="s">
        <v>43</v>
      </c>
      <c r="N116" s="53">
        <f>LOOKUP(M$3:M$351,'TABLE DE VALEURS'!$A$1:$B$132)</f>
        <v>0</v>
      </c>
      <c r="O116" s="69"/>
      <c r="P116" s="55" t="s">
        <v>43</v>
      </c>
      <c r="Q116" s="57">
        <f>LOOKUP(P$3:P$351,'TABLE DE VALEURS'!$A$1:$B$132)</f>
        <v>0</v>
      </c>
      <c r="R116" s="58">
        <f t="shared" si="2"/>
        <v>0</v>
      </c>
      <c r="S116" s="59">
        <f t="shared" si="3"/>
        <v>20</v>
      </c>
    </row>
    <row r="117" spans="1:19" x14ac:dyDescent="0.3">
      <c r="A117" s="64"/>
      <c r="B117" s="65"/>
      <c r="C117" s="65"/>
      <c r="D117" s="65"/>
      <c r="E117" s="68"/>
      <c r="F117" s="108"/>
      <c r="G117" s="55" t="s">
        <v>43</v>
      </c>
      <c r="H117" s="98">
        <f>LOOKUP(G$3:G$351,'TABLE DE VALEURS'!$A$1:$B$132)</f>
        <v>0</v>
      </c>
      <c r="I117" s="64"/>
      <c r="J117" s="55" t="s">
        <v>43</v>
      </c>
      <c r="K117" s="53">
        <f>LOOKUP(J$3:J$351,'TABLE DE VALEURS'!$A$1:$B$132)</f>
        <v>0</v>
      </c>
      <c r="L117" s="64"/>
      <c r="M117" s="55" t="s">
        <v>43</v>
      </c>
      <c r="N117" s="53">
        <f>LOOKUP(M$3:M$351,'TABLE DE VALEURS'!$A$1:$B$132)</f>
        <v>0</v>
      </c>
      <c r="O117" s="69"/>
      <c r="P117" s="55" t="s">
        <v>43</v>
      </c>
      <c r="Q117" s="57">
        <f>LOOKUP(P$3:P$351,'TABLE DE VALEURS'!$A$1:$B$132)</f>
        <v>0</v>
      </c>
      <c r="R117" s="58">
        <f t="shared" si="2"/>
        <v>0</v>
      </c>
      <c r="S117" s="59">
        <f t="shared" si="3"/>
        <v>20</v>
      </c>
    </row>
    <row r="118" spans="1:19" x14ac:dyDescent="0.3">
      <c r="A118" s="64"/>
      <c r="B118" s="65"/>
      <c r="C118" s="65"/>
      <c r="D118" s="65"/>
      <c r="E118" s="68"/>
      <c r="F118" s="108"/>
      <c r="G118" s="55" t="s">
        <v>43</v>
      </c>
      <c r="H118" s="98">
        <f>LOOKUP(G$3:G$351,'TABLE DE VALEURS'!$A$1:$B$132)</f>
        <v>0</v>
      </c>
      <c r="I118" s="64"/>
      <c r="J118" s="55" t="s">
        <v>43</v>
      </c>
      <c r="K118" s="53">
        <f>LOOKUP(J$3:J$351,'TABLE DE VALEURS'!$A$1:$B$132)</f>
        <v>0</v>
      </c>
      <c r="L118" s="64"/>
      <c r="M118" s="55" t="s">
        <v>43</v>
      </c>
      <c r="N118" s="53">
        <f>LOOKUP(M$3:M$351,'TABLE DE VALEURS'!$A$1:$B$132)</f>
        <v>0</v>
      </c>
      <c r="O118" s="69"/>
      <c r="P118" s="55" t="s">
        <v>43</v>
      </c>
      <c r="Q118" s="57">
        <f>LOOKUP(P$3:P$351,'TABLE DE VALEURS'!$A$1:$B$132)</f>
        <v>0</v>
      </c>
      <c r="R118" s="58">
        <f t="shared" si="2"/>
        <v>0</v>
      </c>
      <c r="S118" s="59">
        <f t="shared" si="3"/>
        <v>20</v>
      </c>
    </row>
    <row r="119" spans="1:19" x14ac:dyDescent="0.3">
      <c r="A119" s="64"/>
      <c r="B119" s="65"/>
      <c r="C119" s="65"/>
      <c r="D119" s="65"/>
      <c r="E119" s="68"/>
      <c r="F119" s="108"/>
      <c r="G119" s="55" t="s">
        <v>43</v>
      </c>
      <c r="H119" s="98">
        <f>LOOKUP(G$3:G$351,'TABLE DE VALEURS'!$A$1:$B$132)</f>
        <v>0</v>
      </c>
      <c r="I119" s="64"/>
      <c r="J119" s="55" t="s">
        <v>43</v>
      </c>
      <c r="K119" s="53">
        <f>LOOKUP(J$3:J$351,'TABLE DE VALEURS'!$A$1:$B$132)</f>
        <v>0</v>
      </c>
      <c r="L119" s="64"/>
      <c r="M119" s="55" t="s">
        <v>43</v>
      </c>
      <c r="N119" s="53">
        <f>LOOKUP(M$3:M$351,'TABLE DE VALEURS'!$A$1:$B$132)</f>
        <v>0</v>
      </c>
      <c r="O119" s="69"/>
      <c r="P119" s="55" t="s">
        <v>43</v>
      </c>
      <c r="Q119" s="57">
        <f>LOOKUP(P$3:P$351,'TABLE DE VALEURS'!$A$1:$B$132)</f>
        <v>0</v>
      </c>
      <c r="R119" s="58">
        <f t="shared" si="2"/>
        <v>0</v>
      </c>
      <c r="S119" s="59">
        <f t="shared" si="3"/>
        <v>20</v>
      </c>
    </row>
    <row r="120" spans="1:19" x14ac:dyDescent="0.3">
      <c r="A120" s="64"/>
      <c r="B120" s="65"/>
      <c r="C120" s="65"/>
      <c r="D120" s="65"/>
      <c r="E120" s="68"/>
      <c r="F120" s="108"/>
      <c r="G120" s="55" t="s">
        <v>43</v>
      </c>
      <c r="H120" s="98">
        <f>LOOKUP(G$3:G$351,'TABLE DE VALEURS'!$A$1:$B$132)</f>
        <v>0</v>
      </c>
      <c r="I120" s="64"/>
      <c r="J120" s="55" t="s">
        <v>43</v>
      </c>
      <c r="K120" s="53">
        <f>LOOKUP(J$3:J$351,'TABLE DE VALEURS'!$A$1:$B$132)</f>
        <v>0</v>
      </c>
      <c r="L120" s="64"/>
      <c r="M120" s="55" t="s">
        <v>43</v>
      </c>
      <c r="N120" s="53">
        <f>LOOKUP(M$3:M$351,'TABLE DE VALEURS'!$A$1:$B$132)</f>
        <v>0</v>
      </c>
      <c r="O120" s="69"/>
      <c r="P120" s="55" t="s">
        <v>43</v>
      </c>
      <c r="Q120" s="57">
        <f>LOOKUP(P$3:P$351,'TABLE DE VALEURS'!$A$1:$B$132)</f>
        <v>0</v>
      </c>
      <c r="R120" s="58">
        <f t="shared" si="2"/>
        <v>0</v>
      </c>
      <c r="S120" s="59">
        <f t="shared" si="3"/>
        <v>20</v>
      </c>
    </row>
    <row r="121" spans="1:19" x14ac:dyDescent="0.3">
      <c r="A121" s="64"/>
      <c r="B121" s="65"/>
      <c r="C121" s="65"/>
      <c r="D121" s="65"/>
      <c r="E121" s="68"/>
      <c r="F121" s="108"/>
      <c r="G121" s="55" t="s">
        <v>43</v>
      </c>
      <c r="H121" s="98">
        <f>LOOKUP(G$3:G$351,'TABLE DE VALEURS'!$A$1:$B$132)</f>
        <v>0</v>
      </c>
      <c r="I121" s="64"/>
      <c r="J121" s="55" t="s">
        <v>43</v>
      </c>
      <c r="K121" s="53">
        <f>LOOKUP(J$3:J$351,'TABLE DE VALEURS'!$A$1:$B$132)</f>
        <v>0</v>
      </c>
      <c r="L121" s="64"/>
      <c r="M121" s="55" t="s">
        <v>43</v>
      </c>
      <c r="N121" s="53">
        <f>LOOKUP(M$3:M$351,'TABLE DE VALEURS'!$A$1:$B$132)</f>
        <v>0</v>
      </c>
      <c r="O121" s="69"/>
      <c r="P121" s="55" t="s">
        <v>43</v>
      </c>
      <c r="Q121" s="57">
        <f>LOOKUP(P$3:P$351,'TABLE DE VALEURS'!$A$1:$B$132)</f>
        <v>0</v>
      </c>
      <c r="R121" s="58">
        <f t="shared" si="2"/>
        <v>0</v>
      </c>
      <c r="S121" s="59">
        <f t="shared" si="3"/>
        <v>20</v>
      </c>
    </row>
    <row r="122" spans="1:19" x14ac:dyDescent="0.3">
      <c r="A122" s="64"/>
      <c r="B122" s="65"/>
      <c r="C122" s="65"/>
      <c r="D122" s="65"/>
      <c r="E122" s="68"/>
      <c r="F122" s="108"/>
      <c r="G122" s="55" t="s">
        <v>43</v>
      </c>
      <c r="H122" s="98">
        <f>LOOKUP(G$3:G$351,'TABLE DE VALEURS'!$A$1:$B$132)</f>
        <v>0</v>
      </c>
      <c r="I122" s="64"/>
      <c r="J122" s="55" t="s">
        <v>43</v>
      </c>
      <c r="K122" s="53">
        <f>LOOKUP(J$3:J$351,'TABLE DE VALEURS'!$A$1:$B$132)</f>
        <v>0</v>
      </c>
      <c r="L122" s="64"/>
      <c r="M122" s="55" t="s">
        <v>43</v>
      </c>
      <c r="N122" s="53">
        <f>LOOKUP(M$3:M$351,'TABLE DE VALEURS'!$A$1:$B$132)</f>
        <v>0</v>
      </c>
      <c r="O122" s="69"/>
      <c r="P122" s="55" t="s">
        <v>43</v>
      </c>
      <c r="Q122" s="57">
        <f>LOOKUP(P$3:P$351,'TABLE DE VALEURS'!$A$1:$B$132)</f>
        <v>0</v>
      </c>
      <c r="R122" s="58">
        <f t="shared" si="2"/>
        <v>0</v>
      </c>
      <c r="S122" s="59">
        <f t="shared" si="3"/>
        <v>20</v>
      </c>
    </row>
    <row r="123" spans="1:19" x14ac:dyDescent="0.3">
      <c r="A123" s="64"/>
      <c r="B123" s="65"/>
      <c r="C123" s="65"/>
      <c r="D123" s="65"/>
      <c r="E123" s="68"/>
      <c r="F123" s="108"/>
      <c r="G123" s="55" t="s">
        <v>43</v>
      </c>
      <c r="H123" s="98">
        <f>LOOKUP(G$3:G$351,'TABLE DE VALEURS'!$A$1:$B$132)</f>
        <v>0</v>
      </c>
      <c r="I123" s="64"/>
      <c r="J123" s="55" t="s">
        <v>43</v>
      </c>
      <c r="K123" s="53">
        <f>LOOKUP(J$3:J$351,'TABLE DE VALEURS'!$A$1:$B$132)</f>
        <v>0</v>
      </c>
      <c r="L123" s="64"/>
      <c r="M123" s="55" t="s">
        <v>43</v>
      </c>
      <c r="N123" s="53">
        <f>LOOKUP(M$3:M$351,'TABLE DE VALEURS'!$A$1:$B$132)</f>
        <v>0</v>
      </c>
      <c r="O123" s="69"/>
      <c r="P123" s="55" t="s">
        <v>43</v>
      </c>
      <c r="Q123" s="57">
        <f>LOOKUP(P$3:P$351,'TABLE DE VALEURS'!$A$1:$B$132)</f>
        <v>0</v>
      </c>
      <c r="R123" s="58">
        <f t="shared" si="2"/>
        <v>0</v>
      </c>
      <c r="S123" s="59">
        <f t="shared" si="3"/>
        <v>20</v>
      </c>
    </row>
    <row r="124" spans="1:19" x14ac:dyDescent="0.3">
      <c r="A124" s="64"/>
      <c r="B124" s="65"/>
      <c r="C124" s="65"/>
      <c r="D124" s="65"/>
      <c r="E124" s="68"/>
      <c r="F124" s="108"/>
      <c r="G124" s="55" t="s">
        <v>43</v>
      </c>
      <c r="H124" s="98">
        <f>LOOKUP(G$3:G$351,'TABLE DE VALEURS'!$A$1:$B$132)</f>
        <v>0</v>
      </c>
      <c r="I124" s="64"/>
      <c r="J124" s="55" t="s">
        <v>43</v>
      </c>
      <c r="K124" s="53">
        <f>LOOKUP(J$3:J$351,'TABLE DE VALEURS'!$A$1:$B$132)</f>
        <v>0</v>
      </c>
      <c r="L124" s="64"/>
      <c r="M124" s="55" t="s">
        <v>43</v>
      </c>
      <c r="N124" s="53">
        <f>LOOKUP(M$3:M$351,'TABLE DE VALEURS'!$A$1:$B$132)</f>
        <v>0</v>
      </c>
      <c r="O124" s="69"/>
      <c r="P124" s="55" t="s">
        <v>43</v>
      </c>
      <c r="Q124" s="57">
        <f>LOOKUP(P$3:P$351,'TABLE DE VALEURS'!$A$1:$B$132)</f>
        <v>0</v>
      </c>
      <c r="R124" s="58">
        <f t="shared" si="2"/>
        <v>0</v>
      </c>
      <c r="S124" s="59">
        <f t="shared" si="3"/>
        <v>20</v>
      </c>
    </row>
    <row r="125" spans="1:19" x14ac:dyDescent="0.3">
      <c r="A125" s="64"/>
      <c r="B125" s="65"/>
      <c r="C125" s="65"/>
      <c r="D125" s="65"/>
      <c r="E125" s="68"/>
      <c r="F125" s="108"/>
      <c r="G125" s="55" t="s">
        <v>43</v>
      </c>
      <c r="H125" s="98">
        <f>LOOKUP(G$3:G$351,'TABLE DE VALEURS'!$A$1:$B$132)</f>
        <v>0</v>
      </c>
      <c r="I125" s="64"/>
      <c r="J125" s="55" t="s">
        <v>43</v>
      </c>
      <c r="K125" s="53">
        <f>LOOKUP(J$3:J$351,'TABLE DE VALEURS'!$A$1:$B$132)</f>
        <v>0</v>
      </c>
      <c r="L125" s="64"/>
      <c r="M125" s="55" t="s">
        <v>43</v>
      </c>
      <c r="N125" s="53">
        <f>LOOKUP(M$3:M$351,'TABLE DE VALEURS'!$A$1:$B$132)</f>
        <v>0</v>
      </c>
      <c r="O125" s="69"/>
      <c r="P125" s="55" t="s">
        <v>43</v>
      </c>
      <c r="Q125" s="57">
        <f>LOOKUP(P$3:P$351,'TABLE DE VALEURS'!$A$1:$B$132)</f>
        <v>0</v>
      </c>
      <c r="R125" s="58">
        <f t="shared" si="2"/>
        <v>0</v>
      </c>
      <c r="S125" s="59">
        <f t="shared" si="3"/>
        <v>20</v>
      </c>
    </row>
    <row r="126" spans="1:19" x14ac:dyDescent="0.3">
      <c r="A126" s="64"/>
      <c r="B126" s="65"/>
      <c r="C126" s="65"/>
      <c r="D126" s="65"/>
      <c r="E126" s="68"/>
      <c r="F126" s="108"/>
      <c r="G126" s="55" t="s">
        <v>43</v>
      </c>
      <c r="H126" s="98">
        <f>LOOKUP(G$3:G$351,'TABLE DE VALEURS'!$A$1:$B$132)</f>
        <v>0</v>
      </c>
      <c r="I126" s="64"/>
      <c r="J126" s="55" t="s">
        <v>43</v>
      </c>
      <c r="K126" s="53">
        <f>LOOKUP(J$3:J$351,'TABLE DE VALEURS'!$A$1:$B$132)</f>
        <v>0</v>
      </c>
      <c r="L126" s="64"/>
      <c r="M126" s="55" t="s">
        <v>43</v>
      </c>
      <c r="N126" s="53">
        <f>LOOKUP(M$3:M$351,'TABLE DE VALEURS'!$A$1:$B$132)</f>
        <v>0</v>
      </c>
      <c r="O126" s="69"/>
      <c r="P126" s="55" t="s">
        <v>43</v>
      </c>
      <c r="Q126" s="57">
        <f>LOOKUP(P$3:P$351,'TABLE DE VALEURS'!$A$1:$B$132)</f>
        <v>0</v>
      </c>
      <c r="R126" s="58">
        <f t="shared" si="2"/>
        <v>0</v>
      </c>
      <c r="S126" s="59">
        <f t="shared" si="3"/>
        <v>20</v>
      </c>
    </row>
    <row r="127" spans="1:19" x14ac:dyDescent="0.3">
      <c r="A127" s="64"/>
      <c r="B127" s="65"/>
      <c r="C127" s="65"/>
      <c r="D127" s="65"/>
      <c r="E127" s="68"/>
      <c r="F127" s="108"/>
      <c r="G127" s="55" t="s">
        <v>43</v>
      </c>
      <c r="H127" s="98">
        <f>LOOKUP(G$3:G$351,'TABLE DE VALEURS'!$A$1:$B$132)</f>
        <v>0</v>
      </c>
      <c r="I127" s="64"/>
      <c r="J127" s="55" t="s">
        <v>43</v>
      </c>
      <c r="K127" s="53">
        <f>LOOKUP(J$3:J$351,'TABLE DE VALEURS'!$A$1:$B$132)</f>
        <v>0</v>
      </c>
      <c r="L127" s="64"/>
      <c r="M127" s="55" t="s">
        <v>43</v>
      </c>
      <c r="N127" s="53">
        <f>LOOKUP(M$3:M$351,'TABLE DE VALEURS'!$A$1:$B$132)</f>
        <v>0</v>
      </c>
      <c r="O127" s="69"/>
      <c r="P127" s="55" t="s">
        <v>43</v>
      </c>
      <c r="Q127" s="57">
        <f>LOOKUP(P$3:P$351,'TABLE DE VALEURS'!$A$1:$B$132)</f>
        <v>0</v>
      </c>
      <c r="R127" s="58">
        <f t="shared" si="2"/>
        <v>0</v>
      </c>
      <c r="S127" s="59">
        <f t="shared" si="3"/>
        <v>20</v>
      </c>
    </row>
    <row r="128" spans="1:19" x14ac:dyDescent="0.3">
      <c r="A128" s="64"/>
      <c r="B128" s="65"/>
      <c r="C128" s="65"/>
      <c r="D128" s="65"/>
      <c r="E128" s="68"/>
      <c r="F128" s="108"/>
      <c r="G128" s="55" t="s">
        <v>43</v>
      </c>
      <c r="H128" s="98">
        <f>LOOKUP(G$3:G$351,'TABLE DE VALEURS'!$A$1:$B$132)</f>
        <v>0</v>
      </c>
      <c r="I128" s="64"/>
      <c r="J128" s="55" t="s">
        <v>43</v>
      </c>
      <c r="K128" s="53">
        <f>LOOKUP(J$3:J$351,'TABLE DE VALEURS'!$A$1:$B$132)</f>
        <v>0</v>
      </c>
      <c r="L128" s="64"/>
      <c r="M128" s="55" t="s">
        <v>43</v>
      </c>
      <c r="N128" s="53">
        <f>LOOKUP(M$3:M$351,'TABLE DE VALEURS'!$A$1:$B$132)</f>
        <v>0</v>
      </c>
      <c r="O128" s="69"/>
      <c r="P128" s="55" t="s">
        <v>43</v>
      </c>
      <c r="Q128" s="57">
        <f>LOOKUP(P$3:P$351,'TABLE DE VALEURS'!$A$1:$B$132)</f>
        <v>0</v>
      </c>
      <c r="R128" s="58">
        <f t="shared" si="2"/>
        <v>0</v>
      </c>
      <c r="S128" s="59">
        <f t="shared" si="3"/>
        <v>20</v>
      </c>
    </row>
    <row r="129" spans="1:19" x14ac:dyDescent="0.3">
      <c r="A129" s="64"/>
      <c r="B129" s="65"/>
      <c r="C129" s="65"/>
      <c r="D129" s="65"/>
      <c r="E129" s="68"/>
      <c r="F129" s="108"/>
      <c r="G129" s="55" t="s">
        <v>43</v>
      </c>
      <c r="H129" s="98">
        <f>LOOKUP(G$3:G$351,'TABLE DE VALEURS'!$A$1:$B$132)</f>
        <v>0</v>
      </c>
      <c r="I129" s="64"/>
      <c r="J129" s="55" t="s">
        <v>43</v>
      </c>
      <c r="K129" s="53">
        <f>LOOKUP(J$3:J$351,'TABLE DE VALEURS'!$A$1:$B$132)</f>
        <v>0</v>
      </c>
      <c r="L129" s="64"/>
      <c r="M129" s="55" t="s">
        <v>43</v>
      </c>
      <c r="N129" s="53">
        <f>LOOKUP(M$3:M$351,'TABLE DE VALEURS'!$A$1:$B$132)</f>
        <v>0</v>
      </c>
      <c r="O129" s="69"/>
      <c r="P129" s="55" t="s">
        <v>43</v>
      </c>
      <c r="Q129" s="57">
        <f>LOOKUP(P$3:P$351,'TABLE DE VALEURS'!$A$1:$B$132)</f>
        <v>0</v>
      </c>
      <c r="R129" s="58">
        <f t="shared" si="2"/>
        <v>0</v>
      </c>
      <c r="S129" s="59">
        <f t="shared" si="3"/>
        <v>20</v>
      </c>
    </row>
    <row r="130" spans="1:19" x14ac:dyDescent="0.3">
      <c r="A130" s="64"/>
      <c r="B130" s="65"/>
      <c r="C130" s="65"/>
      <c r="D130" s="65"/>
      <c r="E130" s="68"/>
      <c r="F130" s="108"/>
      <c r="G130" s="55" t="s">
        <v>43</v>
      </c>
      <c r="H130" s="98">
        <f>LOOKUP(G$3:G$351,'TABLE DE VALEURS'!$A$1:$B$132)</f>
        <v>0</v>
      </c>
      <c r="I130" s="64"/>
      <c r="J130" s="55" t="s">
        <v>43</v>
      </c>
      <c r="K130" s="53">
        <f>LOOKUP(J$3:J$351,'TABLE DE VALEURS'!$A$1:$B$132)</f>
        <v>0</v>
      </c>
      <c r="L130" s="64"/>
      <c r="M130" s="55" t="s">
        <v>43</v>
      </c>
      <c r="N130" s="53">
        <f>LOOKUP(M$3:M$351,'TABLE DE VALEURS'!$A$1:$B$132)</f>
        <v>0</v>
      </c>
      <c r="O130" s="69"/>
      <c r="P130" s="55" t="s">
        <v>43</v>
      </c>
      <c r="Q130" s="57">
        <f>LOOKUP(P$3:P$351,'TABLE DE VALEURS'!$A$1:$B$132)</f>
        <v>0</v>
      </c>
      <c r="R130" s="58">
        <f t="shared" si="2"/>
        <v>0</v>
      </c>
      <c r="S130" s="59">
        <f t="shared" si="3"/>
        <v>20</v>
      </c>
    </row>
    <row r="131" spans="1:19" x14ac:dyDescent="0.3">
      <c r="A131" s="64"/>
      <c r="B131" s="65"/>
      <c r="C131" s="65"/>
      <c r="D131" s="65"/>
      <c r="E131" s="68"/>
      <c r="F131" s="108"/>
      <c r="G131" s="55" t="s">
        <v>43</v>
      </c>
      <c r="H131" s="98">
        <f>LOOKUP(G$3:G$351,'TABLE DE VALEURS'!$A$1:$B$132)</f>
        <v>0</v>
      </c>
      <c r="I131" s="64"/>
      <c r="J131" s="55" t="s">
        <v>43</v>
      </c>
      <c r="K131" s="53">
        <f>LOOKUP(J$3:J$351,'TABLE DE VALEURS'!$A$1:$B$132)</f>
        <v>0</v>
      </c>
      <c r="L131" s="64"/>
      <c r="M131" s="55" t="s">
        <v>43</v>
      </c>
      <c r="N131" s="53">
        <f>LOOKUP(M$3:M$351,'TABLE DE VALEURS'!$A$1:$B$132)</f>
        <v>0</v>
      </c>
      <c r="O131" s="69"/>
      <c r="P131" s="55" t="s">
        <v>43</v>
      </c>
      <c r="Q131" s="57">
        <f>LOOKUP(P$3:P$351,'TABLE DE VALEURS'!$A$1:$B$132)</f>
        <v>0</v>
      </c>
      <c r="R131" s="58">
        <f t="shared" ref="R131:R194" si="4">H131+1.5*K131+N131+2*Q131</f>
        <v>0</v>
      </c>
      <c r="S131" s="59">
        <f t="shared" ref="S131:S194" si="5">RANK($R131,R$3:R$351)</f>
        <v>20</v>
      </c>
    </row>
    <row r="132" spans="1:19" x14ac:dyDescent="0.3">
      <c r="A132" s="64"/>
      <c r="B132" s="65"/>
      <c r="C132" s="65"/>
      <c r="D132" s="65"/>
      <c r="E132" s="68"/>
      <c r="F132" s="108"/>
      <c r="G132" s="55" t="s">
        <v>43</v>
      </c>
      <c r="H132" s="98">
        <f>LOOKUP(G$3:G$351,'TABLE DE VALEURS'!$A$1:$B$132)</f>
        <v>0</v>
      </c>
      <c r="I132" s="64"/>
      <c r="J132" s="55" t="s">
        <v>43</v>
      </c>
      <c r="K132" s="53">
        <f>LOOKUP(J$3:J$351,'TABLE DE VALEURS'!$A$1:$B$132)</f>
        <v>0</v>
      </c>
      <c r="L132" s="64"/>
      <c r="M132" s="55" t="s">
        <v>43</v>
      </c>
      <c r="N132" s="53">
        <f>LOOKUP(M$3:M$351,'TABLE DE VALEURS'!$A$1:$B$132)</f>
        <v>0</v>
      </c>
      <c r="O132" s="69"/>
      <c r="P132" s="55" t="s">
        <v>43</v>
      </c>
      <c r="Q132" s="57">
        <f>LOOKUP(P$3:P$351,'TABLE DE VALEURS'!$A$1:$B$132)</f>
        <v>0</v>
      </c>
      <c r="R132" s="58">
        <f t="shared" si="4"/>
        <v>0</v>
      </c>
      <c r="S132" s="59">
        <f t="shared" si="5"/>
        <v>20</v>
      </c>
    </row>
    <row r="133" spans="1:19" x14ac:dyDescent="0.3">
      <c r="A133" s="64"/>
      <c r="B133" s="65"/>
      <c r="C133" s="65"/>
      <c r="D133" s="65"/>
      <c r="E133" s="68"/>
      <c r="F133" s="108"/>
      <c r="G133" s="55" t="s">
        <v>43</v>
      </c>
      <c r="H133" s="98">
        <f>LOOKUP(G$3:G$351,'TABLE DE VALEURS'!$A$1:$B$132)</f>
        <v>0</v>
      </c>
      <c r="I133" s="64"/>
      <c r="J133" s="55" t="s">
        <v>43</v>
      </c>
      <c r="K133" s="53">
        <f>LOOKUP(J$3:J$351,'TABLE DE VALEURS'!$A$1:$B$132)</f>
        <v>0</v>
      </c>
      <c r="L133" s="64"/>
      <c r="M133" s="55" t="s">
        <v>43</v>
      </c>
      <c r="N133" s="53">
        <f>LOOKUP(M$3:M$351,'TABLE DE VALEURS'!$A$1:$B$132)</f>
        <v>0</v>
      </c>
      <c r="O133" s="69"/>
      <c r="P133" s="55" t="s">
        <v>43</v>
      </c>
      <c r="Q133" s="57">
        <f>LOOKUP(P$3:P$351,'TABLE DE VALEURS'!$A$1:$B$132)</f>
        <v>0</v>
      </c>
      <c r="R133" s="58">
        <f t="shared" si="4"/>
        <v>0</v>
      </c>
      <c r="S133" s="59">
        <f t="shared" si="5"/>
        <v>20</v>
      </c>
    </row>
    <row r="134" spans="1:19" x14ac:dyDescent="0.3">
      <c r="A134" s="64"/>
      <c r="B134" s="65"/>
      <c r="C134" s="65"/>
      <c r="D134" s="65"/>
      <c r="E134" s="68"/>
      <c r="F134" s="108"/>
      <c r="G134" s="55" t="s">
        <v>43</v>
      </c>
      <c r="H134" s="98">
        <f>LOOKUP(G$3:G$351,'TABLE DE VALEURS'!$A$1:$B$132)</f>
        <v>0</v>
      </c>
      <c r="I134" s="64"/>
      <c r="J134" s="55" t="s">
        <v>43</v>
      </c>
      <c r="K134" s="53">
        <f>LOOKUP(J$3:J$351,'TABLE DE VALEURS'!$A$1:$B$132)</f>
        <v>0</v>
      </c>
      <c r="L134" s="64"/>
      <c r="M134" s="55" t="s">
        <v>43</v>
      </c>
      <c r="N134" s="53">
        <f>LOOKUP(M$3:M$351,'TABLE DE VALEURS'!$A$1:$B$132)</f>
        <v>0</v>
      </c>
      <c r="O134" s="69"/>
      <c r="P134" s="55" t="s">
        <v>43</v>
      </c>
      <c r="Q134" s="57">
        <f>LOOKUP(P$3:P$351,'TABLE DE VALEURS'!$A$1:$B$132)</f>
        <v>0</v>
      </c>
      <c r="R134" s="58">
        <f t="shared" si="4"/>
        <v>0</v>
      </c>
      <c r="S134" s="59">
        <f t="shared" si="5"/>
        <v>20</v>
      </c>
    </row>
    <row r="135" spans="1:19" x14ac:dyDescent="0.3">
      <c r="A135" s="64"/>
      <c r="B135" s="65"/>
      <c r="C135" s="65"/>
      <c r="D135" s="65"/>
      <c r="E135" s="68"/>
      <c r="F135" s="108"/>
      <c r="G135" s="55" t="s">
        <v>43</v>
      </c>
      <c r="H135" s="98">
        <f>LOOKUP(G$3:G$351,'TABLE DE VALEURS'!$A$1:$B$132)</f>
        <v>0</v>
      </c>
      <c r="I135" s="64"/>
      <c r="J135" s="55" t="s">
        <v>43</v>
      </c>
      <c r="K135" s="53">
        <f>LOOKUP(J$3:J$351,'TABLE DE VALEURS'!$A$1:$B$132)</f>
        <v>0</v>
      </c>
      <c r="L135" s="64"/>
      <c r="M135" s="55" t="s">
        <v>43</v>
      </c>
      <c r="N135" s="53">
        <f>LOOKUP(M$3:M$351,'TABLE DE VALEURS'!$A$1:$B$132)</f>
        <v>0</v>
      </c>
      <c r="O135" s="69"/>
      <c r="P135" s="55" t="s">
        <v>43</v>
      </c>
      <c r="Q135" s="57">
        <f>LOOKUP(P$3:P$351,'TABLE DE VALEURS'!$A$1:$B$132)</f>
        <v>0</v>
      </c>
      <c r="R135" s="58">
        <f t="shared" si="4"/>
        <v>0</v>
      </c>
      <c r="S135" s="59">
        <f t="shared" si="5"/>
        <v>20</v>
      </c>
    </row>
    <row r="136" spans="1:19" x14ac:dyDescent="0.3">
      <c r="A136" s="64"/>
      <c r="B136" s="65"/>
      <c r="C136" s="65"/>
      <c r="D136" s="65"/>
      <c r="E136" s="68"/>
      <c r="F136" s="108"/>
      <c r="G136" s="55" t="s">
        <v>43</v>
      </c>
      <c r="H136" s="98">
        <f>LOOKUP(G$3:G$351,'TABLE DE VALEURS'!$A$1:$B$132)</f>
        <v>0</v>
      </c>
      <c r="I136" s="64"/>
      <c r="J136" s="55" t="s">
        <v>43</v>
      </c>
      <c r="K136" s="53">
        <f>LOOKUP(J$3:J$351,'TABLE DE VALEURS'!$A$1:$B$132)</f>
        <v>0</v>
      </c>
      <c r="L136" s="64"/>
      <c r="M136" s="55" t="s">
        <v>43</v>
      </c>
      <c r="N136" s="53">
        <f>LOOKUP(M$3:M$351,'TABLE DE VALEURS'!$A$1:$B$132)</f>
        <v>0</v>
      </c>
      <c r="O136" s="69"/>
      <c r="P136" s="55" t="s">
        <v>43</v>
      </c>
      <c r="Q136" s="57">
        <f>LOOKUP(P$3:P$351,'TABLE DE VALEURS'!$A$1:$B$132)</f>
        <v>0</v>
      </c>
      <c r="R136" s="58">
        <f t="shared" si="4"/>
        <v>0</v>
      </c>
      <c r="S136" s="59">
        <f t="shared" si="5"/>
        <v>20</v>
      </c>
    </row>
    <row r="137" spans="1:19" x14ac:dyDescent="0.3">
      <c r="A137" s="64"/>
      <c r="B137" s="65"/>
      <c r="C137" s="65"/>
      <c r="D137" s="65"/>
      <c r="E137" s="68"/>
      <c r="F137" s="108"/>
      <c r="G137" s="55" t="s">
        <v>43</v>
      </c>
      <c r="H137" s="98">
        <f>LOOKUP(G$3:G$351,'TABLE DE VALEURS'!$A$1:$B$132)</f>
        <v>0</v>
      </c>
      <c r="I137" s="64"/>
      <c r="J137" s="55" t="s">
        <v>43</v>
      </c>
      <c r="K137" s="53">
        <f>LOOKUP(J$3:J$351,'TABLE DE VALEURS'!$A$1:$B$132)</f>
        <v>0</v>
      </c>
      <c r="L137" s="64"/>
      <c r="M137" s="55" t="s">
        <v>43</v>
      </c>
      <c r="N137" s="53">
        <f>LOOKUP(M$3:M$351,'TABLE DE VALEURS'!$A$1:$B$132)</f>
        <v>0</v>
      </c>
      <c r="O137" s="69"/>
      <c r="P137" s="55" t="s">
        <v>43</v>
      </c>
      <c r="Q137" s="57">
        <f>LOOKUP(P$3:P$351,'TABLE DE VALEURS'!$A$1:$B$132)</f>
        <v>0</v>
      </c>
      <c r="R137" s="58">
        <f t="shared" si="4"/>
        <v>0</v>
      </c>
      <c r="S137" s="59">
        <f t="shared" si="5"/>
        <v>20</v>
      </c>
    </row>
    <row r="138" spans="1:19" x14ac:dyDescent="0.3">
      <c r="A138" s="64"/>
      <c r="B138" s="65"/>
      <c r="C138" s="65"/>
      <c r="D138" s="65"/>
      <c r="E138" s="68"/>
      <c r="F138" s="108"/>
      <c r="G138" s="55" t="s">
        <v>43</v>
      </c>
      <c r="H138" s="98">
        <f>LOOKUP(G$3:G$351,'TABLE DE VALEURS'!$A$1:$B$132)</f>
        <v>0</v>
      </c>
      <c r="I138" s="64"/>
      <c r="J138" s="55" t="s">
        <v>43</v>
      </c>
      <c r="K138" s="53">
        <f>LOOKUP(J$3:J$351,'TABLE DE VALEURS'!$A$1:$B$132)</f>
        <v>0</v>
      </c>
      <c r="L138" s="64"/>
      <c r="M138" s="55" t="s">
        <v>43</v>
      </c>
      <c r="N138" s="53">
        <f>LOOKUP(M$3:M$351,'TABLE DE VALEURS'!$A$1:$B$132)</f>
        <v>0</v>
      </c>
      <c r="O138" s="69"/>
      <c r="P138" s="55" t="s">
        <v>43</v>
      </c>
      <c r="Q138" s="57">
        <f>LOOKUP(P$3:P$351,'TABLE DE VALEURS'!$A$1:$B$132)</f>
        <v>0</v>
      </c>
      <c r="R138" s="58">
        <f t="shared" si="4"/>
        <v>0</v>
      </c>
      <c r="S138" s="59">
        <f t="shared" si="5"/>
        <v>20</v>
      </c>
    </row>
    <row r="139" spans="1:19" x14ac:dyDescent="0.3">
      <c r="A139" s="64"/>
      <c r="B139" s="65"/>
      <c r="C139" s="65"/>
      <c r="D139" s="65"/>
      <c r="E139" s="68"/>
      <c r="F139" s="108"/>
      <c r="G139" s="55" t="s">
        <v>43</v>
      </c>
      <c r="H139" s="98">
        <f>LOOKUP(G$3:G$351,'TABLE DE VALEURS'!$A$1:$B$132)</f>
        <v>0</v>
      </c>
      <c r="I139" s="64"/>
      <c r="J139" s="55" t="s">
        <v>43</v>
      </c>
      <c r="K139" s="53">
        <f>LOOKUP(J$3:J$351,'TABLE DE VALEURS'!$A$1:$B$132)</f>
        <v>0</v>
      </c>
      <c r="L139" s="64"/>
      <c r="M139" s="55" t="s">
        <v>43</v>
      </c>
      <c r="N139" s="53">
        <f>LOOKUP(M$3:M$351,'TABLE DE VALEURS'!$A$1:$B$132)</f>
        <v>0</v>
      </c>
      <c r="O139" s="69"/>
      <c r="P139" s="55" t="s">
        <v>43</v>
      </c>
      <c r="Q139" s="57">
        <f>LOOKUP(P$3:P$351,'TABLE DE VALEURS'!$A$1:$B$132)</f>
        <v>0</v>
      </c>
      <c r="R139" s="58">
        <f t="shared" si="4"/>
        <v>0</v>
      </c>
      <c r="S139" s="59">
        <f t="shared" si="5"/>
        <v>20</v>
      </c>
    </row>
    <row r="140" spans="1:19" x14ac:dyDescent="0.3">
      <c r="A140" s="64"/>
      <c r="B140" s="65"/>
      <c r="C140" s="65"/>
      <c r="D140" s="65"/>
      <c r="E140" s="68"/>
      <c r="F140" s="108"/>
      <c r="G140" s="55" t="s">
        <v>43</v>
      </c>
      <c r="H140" s="98">
        <f>LOOKUP(G$3:G$351,'TABLE DE VALEURS'!$A$1:$B$132)</f>
        <v>0</v>
      </c>
      <c r="I140" s="64"/>
      <c r="J140" s="55" t="s">
        <v>43</v>
      </c>
      <c r="K140" s="53">
        <f>LOOKUP(J$3:J$351,'TABLE DE VALEURS'!$A$1:$B$132)</f>
        <v>0</v>
      </c>
      <c r="L140" s="64"/>
      <c r="M140" s="55" t="s">
        <v>43</v>
      </c>
      <c r="N140" s="53">
        <f>LOOKUP(M$3:M$351,'TABLE DE VALEURS'!$A$1:$B$132)</f>
        <v>0</v>
      </c>
      <c r="O140" s="69"/>
      <c r="P140" s="55" t="s">
        <v>43</v>
      </c>
      <c r="Q140" s="57">
        <f>LOOKUP(P$3:P$351,'TABLE DE VALEURS'!$A$1:$B$132)</f>
        <v>0</v>
      </c>
      <c r="R140" s="58">
        <f t="shared" si="4"/>
        <v>0</v>
      </c>
      <c r="S140" s="59">
        <f t="shared" si="5"/>
        <v>20</v>
      </c>
    </row>
    <row r="141" spans="1:19" x14ac:dyDescent="0.3">
      <c r="A141" s="64"/>
      <c r="B141" s="65"/>
      <c r="C141" s="65"/>
      <c r="D141" s="65"/>
      <c r="E141" s="68"/>
      <c r="F141" s="108"/>
      <c r="G141" s="55" t="s">
        <v>43</v>
      </c>
      <c r="H141" s="98">
        <f>LOOKUP(G$3:G$351,'TABLE DE VALEURS'!$A$1:$B$132)</f>
        <v>0</v>
      </c>
      <c r="I141" s="64"/>
      <c r="J141" s="55" t="s">
        <v>43</v>
      </c>
      <c r="K141" s="53">
        <f>LOOKUP(J$3:J$351,'TABLE DE VALEURS'!$A$1:$B$132)</f>
        <v>0</v>
      </c>
      <c r="L141" s="64"/>
      <c r="M141" s="55" t="s">
        <v>43</v>
      </c>
      <c r="N141" s="53">
        <f>LOOKUP(M$3:M$351,'TABLE DE VALEURS'!$A$1:$B$132)</f>
        <v>0</v>
      </c>
      <c r="O141" s="69"/>
      <c r="P141" s="55" t="s">
        <v>43</v>
      </c>
      <c r="Q141" s="57">
        <f>LOOKUP(P$3:P$351,'TABLE DE VALEURS'!$A$1:$B$132)</f>
        <v>0</v>
      </c>
      <c r="R141" s="58">
        <f t="shared" si="4"/>
        <v>0</v>
      </c>
      <c r="S141" s="59">
        <f t="shared" si="5"/>
        <v>20</v>
      </c>
    </row>
    <row r="142" spans="1:19" x14ac:dyDescent="0.3">
      <c r="A142" s="64"/>
      <c r="B142" s="65"/>
      <c r="C142" s="65"/>
      <c r="D142" s="65"/>
      <c r="E142" s="68"/>
      <c r="F142" s="108"/>
      <c r="G142" s="55" t="s">
        <v>43</v>
      </c>
      <c r="H142" s="98">
        <f>LOOKUP(G$3:G$351,'TABLE DE VALEURS'!$A$1:$B$132)</f>
        <v>0</v>
      </c>
      <c r="I142" s="64"/>
      <c r="J142" s="55" t="s">
        <v>43</v>
      </c>
      <c r="K142" s="53">
        <f>LOOKUP(J$3:J$351,'TABLE DE VALEURS'!$A$1:$B$132)</f>
        <v>0</v>
      </c>
      <c r="L142" s="64"/>
      <c r="M142" s="55" t="s">
        <v>43</v>
      </c>
      <c r="N142" s="53">
        <f>LOOKUP(M$3:M$351,'TABLE DE VALEURS'!$A$1:$B$132)</f>
        <v>0</v>
      </c>
      <c r="O142" s="69"/>
      <c r="P142" s="55" t="s">
        <v>43</v>
      </c>
      <c r="Q142" s="57">
        <f>LOOKUP(P$3:P$351,'TABLE DE VALEURS'!$A$1:$B$132)</f>
        <v>0</v>
      </c>
      <c r="R142" s="58">
        <f t="shared" si="4"/>
        <v>0</v>
      </c>
      <c r="S142" s="59">
        <f t="shared" si="5"/>
        <v>20</v>
      </c>
    </row>
    <row r="143" spans="1:19" x14ac:dyDescent="0.3">
      <c r="A143" s="64"/>
      <c r="B143" s="65"/>
      <c r="C143" s="65"/>
      <c r="D143" s="65"/>
      <c r="E143" s="68"/>
      <c r="F143" s="108"/>
      <c r="G143" s="55" t="s">
        <v>43</v>
      </c>
      <c r="H143" s="98">
        <f>LOOKUP(G$3:G$351,'TABLE DE VALEURS'!$A$1:$B$132)</f>
        <v>0</v>
      </c>
      <c r="I143" s="64"/>
      <c r="J143" s="55" t="s">
        <v>43</v>
      </c>
      <c r="K143" s="53">
        <f>LOOKUP(J$3:J$351,'TABLE DE VALEURS'!$A$1:$B$132)</f>
        <v>0</v>
      </c>
      <c r="L143" s="64"/>
      <c r="M143" s="55" t="s">
        <v>43</v>
      </c>
      <c r="N143" s="53">
        <f>LOOKUP(M$3:M$351,'TABLE DE VALEURS'!$A$1:$B$132)</f>
        <v>0</v>
      </c>
      <c r="O143" s="69"/>
      <c r="P143" s="55" t="s">
        <v>43</v>
      </c>
      <c r="Q143" s="57">
        <f>LOOKUP(P$3:P$351,'TABLE DE VALEURS'!$A$1:$B$132)</f>
        <v>0</v>
      </c>
      <c r="R143" s="58">
        <f t="shared" si="4"/>
        <v>0</v>
      </c>
      <c r="S143" s="59">
        <f t="shared" si="5"/>
        <v>20</v>
      </c>
    </row>
    <row r="144" spans="1:19" x14ac:dyDescent="0.3">
      <c r="A144" s="64"/>
      <c r="B144" s="65"/>
      <c r="C144" s="65"/>
      <c r="D144" s="65"/>
      <c r="E144" s="68"/>
      <c r="F144" s="108"/>
      <c r="G144" s="55" t="s">
        <v>43</v>
      </c>
      <c r="H144" s="98">
        <f>LOOKUP(G$3:G$351,'TABLE DE VALEURS'!$A$1:$B$132)</f>
        <v>0</v>
      </c>
      <c r="I144" s="64"/>
      <c r="J144" s="55" t="s">
        <v>43</v>
      </c>
      <c r="K144" s="53">
        <f>LOOKUP(J$3:J$351,'TABLE DE VALEURS'!$A$1:$B$132)</f>
        <v>0</v>
      </c>
      <c r="L144" s="64"/>
      <c r="M144" s="55" t="s">
        <v>43</v>
      </c>
      <c r="N144" s="53">
        <f>LOOKUP(M$3:M$351,'TABLE DE VALEURS'!$A$1:$B$132)</f>
        <v>0</v>
      </c>
      <c r="O144" s="69"/>
      <c r="P144" s="55" t="s">
        <v>43</v>
      </c>
      <c r="Q144" s="57">
        <f>LOOKUP(P$3:P$351,'TABLE DE VALEURS'!$A$1:$B$132)</f>
        <v>0</v>
      </c>
      <c r="R144" s="58">
        <f t="shared" si="4"/>
        <v>0</v>
      </c>
      <c r="S144" s="59">
        <f t="shared" si="5"/>
        <v>20</v>
      </c>
    </row>
    <row r="145" spans="1:19" x14ac:dyDescent="0.3">
      <c r="A145" s="64"/>
      <c r="B145" s="65"/>
      <c r="C145" s="65"/>
      <c r="D145" s="65"/>
      <c r="E145" s="68"/>
      <c r="F145" s="108"/>
      <c r="G145" s="55" t="s">
        <v>43</v>
      </c>
      <c r="H145" s="98">
        <f>LOOKUP(G$3:G$351,'TABLE DE VALEURS'!$A$1:$B$132)</f>
        <v>0</v>
      </c>
      <c r="I145" s="64"/>
      <c r="J145" s="55" t="s">
        <v>43</v>
      </c>
      <c r="K145" s="53">
        <f>LOOKUP(J$3:J$351,'TABLE DE VALEURS'!$A$1:$B$132)</f>
        <v>0</v>
      </c>
      <c r="L145" s="64"/>
      <c r="M145" s="55" t="s">
        <v>43</v>
      </c>
      <c r="N145" s="53">
        <f>LOOKUP(M$3:M$351,'TABLE DE VALEURS'!$A$1:$B$132)</f>
        <v>0</v>
      </c>
      <c r="O145" s="69"/>
      <c r="P145" s="55" t="s">
        <v>43</v>
      </c>
      <c r="Q145" s="57">
        <f>LOOKUP(P$3:P$351,'TABLE DE VALEURS'!$A$1:$B$132)</f>
        <v>0</v>
      </c>
      <c r="R145" s="58">
        <f t="shared" si="4"/>
        <v>0</v>
      </c>
      <c r="S145" s="59">
        <f t="shared" si="5"/>
        <v>20</v>
      </c>
    </row>
    <row r="146" spans="1:19" x14ac:dyDescent="0.3">
      <c r="A146" s="64"/>
      <c r="B146" s="65"/>
      <c r="C146" s="65"/>
      <c r="D146" s="65"/>
      <c r="E146" s="68"/>
      <c r="F146" s="108"/>
      <c r="G146" s="55" t="s">
        <v>43</v>
      </c>
      <c r="H146" s="98">
        <f>LOOKUP(G$3:G$351,'TABLE DE VALEURS'!$A$1:$B$132)</f>
        <v>0</v>
      </c>
      <c r="I146" s="64"/>
      <c r="J146" s="55" t="s">
        <v>43</v>
      </c>
      <c r="K146" s="53">
        <f>LOOKUP(J$3:J$351,'TABLE DE VALEURS'!$A$1:$B$132)</f>
        <v>0</v>
      </c>
      <c r="L146" s="64"/>
      <c r="M146" s="55" t="s">
        <v>43</v>
      </c>
      <c r="N146" s="53">
        <f>LOOKUP(M$3:M$351,'TABLE DE VALEURS'!$A$1:$B$132)</f>
        <v>0</v>
      </c>
      <c r="O146" s="69"/>
      <c r="P146" s="55" t="s">
        <v>43</v>
      </c>
      <c r="Q146" s="57">
        <f>LOOKUP(P$3:P$351,'TABLE DE VALEURS'!$A$1:$B$132)</f>
        <v>0</v>
      </c>
      <c r="R146" s="58">
        <f t="shared" si="4"/>
        <v>0</v>
      </c>
      <c r="S146" s="59">
        <f t="shared" si="5"/>
        <v>20</v>
      </c>
    </row>
    <row r="147" spans="1:19" x14ac:dyDescent="0.3">
      <c r="A147" s="64"/>
      <c r="B147" s="65"/>
      <c r="C147" s="65"/>
      <c r="D147" s="65"/>
      <c r="E147" s="68"/>
      <c r="F147" s="108"/>
      <c r="G147" s="55" t="s">
        <v>43</v>
      </c>
      <c r="H147" s="98">
        <f>LOOKUP(G$3:G$351,'TABLE DE VALEURS'!$A$1:$B$132)</f>
        <v>0</v>
      </c>
      <c r="I147" s="64"/>
      <c r="J147" s="55" t="s">
        <v>43</v>
      </c>
      <c r="K147" s="53">
        <f>LOOKUP(J$3:J$351,'TABLE DE VALEURS'!$A$1:$B$132)</f>
        <v>0</v>
      </c>
      <c r="L147" s="64"/>
      <c r="M147" s="55" t="s">
        <v>43</v>
      </c>
      <c r="N147" s="53">
        <f>LOOKUP(M$3:M$351,'TABLE DE VALEURS'!$A$1:$B$132)</f>
        <v>0</v>
      </c>
      <c r="O147" s="69"/>
      <c r="P147" s="55" t="s">
        <v>43</v>
      </c>
      <c r="Q147" s="57">
        <f>LOOKUP(P$3:P$351,'TABLE DE VALEURS'!$A$1:$B$132)</f>
        <v>0</v>
      </c>
      <c r="R147" s="58">
        <f t="shared" si="4"/>
        <v>0</v>
      </c>
      <c r="S147" s="59">
        <f t="shared" si="5"/>
        <v>20</v>
      </c>
    </row>
    <row r="148" spans="1:19" x14ac:dyDescent="0.3">
      <c r="A148" s="64"/>
      <c r="B148" s="65"/>
      <c r="C148" s="65"/>
      <c r="D148" s="65"/>
      <c r="E148" s="68"/>
      <c r="F148" s="108"/>
      <c r="G148" s="55" t="s">
        <v>43</v>
      </c>
      <c r="H148" s="98">
        <f>LOOKUP(G$3:G$351,'TABLE DE VALEURS'!$A$1:$B$132)</f>
        <v>0</v>
      </c>
      <c r="I148" s="64"/>
      <c r="J148" s="55" t="s">
        <v>43</v>
      </c>
      <c r="K148" s="53">
        <f>LOOKUP(J$3:J$351,'TABLE DE VALEURS'!$A$1:$B$132)</f>
        <v>0</v>
      </c>
      <c r="L148" s="64"/>
      <c r="M148" s="55" t="s">
        <v>43</v>
      </c>
      <c r="N148" s="53">
        <f>LOOKUP(M$3:M$351,'TABLE DE VALEURS'!$A$1:$B$132)</f>
        <v>0</v>
      </c>
      <c r="O148" s="69"/>
      <c r="P148" s="55" t="s">
        <v>43</v>
      </c>
      <c r="Q148" s="57">
        <f>LOOKUP(P$3:P$351,'TABLE DE VALEURS'!$A$1:$B$132)</f>
        <v>0</v>
      </c>
      <c r="R148" s="58">
        <f t="shared" si="4"/>
        <v>0</v>
      </c>
      <c r="S148" s="59">
        <f t="shared" si="5"/>
        <v>20</v>
      </c>
    </row>
    <row r="149" spans="1:19" x14ac:dyDescent="0.3">
      <c r="A149" s="64"/>
      <c r="B149" s="65"/>
      <c r="C149" s="65"/>
      <c r="D149" s="65"/>
      <c r="E149" s="68"/>
      <c r="F149" s="108"/>
      <c r="G149" s="55" t="s">
        <v>43</v>
      </c>
      <c r="H149" s="98">
        <f>LOOKUP(G$3:G$351,'TABLE DE VALEURS'!$A$1:$B$132)</f>
        <v>0</v>
      </c>
      <c r="I149" s="64"/>
      <c r="J149" s="55" t="s">
        <v>43</v>
      </c>
      <c r="K149" s="53">
        <f>LOOKUP(J$3:J$351,'TABLE DE VALEURS'!$A$1:$B$132)</f>
        <v>0</v>
      </c>
      <c r="L149" s="64"/>
      <c r="M149" s="55" t="s">
        <v>43</v>
      </c>
      <c r="N149" s="53">
        <f>LOOKUP(M$3:M$351,'TABLE DE VALEURS'!$A$1:$B$132)</f>
        <v>0</v>
      </c>
      <c r="O149" s="69"/>
      <c r="P149" s="55" t="s">
        <v>43</v>
      </c>
      <c r="Q149" s="57">
        <f>LOOKUP(P$3:P$351,'TABLE DE VALEURS'!$A$1:$B$132)</f>
        <v>0</v>
      </c>
      <c r="R149" s="58">
        <f t="shared" si="4"/>
        <v>0</v>
      </c>
      <c r="S149" s="59">
        <f t="shared" si="5"/>
        <v>20</v>
      </c>
    </row>
    <row r="150" spans="1:19" x14ac:dyDescent="0.3">
      <c r="A150" s="64"/>
      <c r="B150" s="65"/>
      <c r="C150" s="65"/>
      <c r="D150" s="65"/>
      <c r="E150" s="68"/>
      <c r="F150" s="108"/>
      <c r="G150" s="55" t="s">
        <v>43</v>
      </c>
      <c r="H150" s="98">
        <f>LOOKUP(G$3:G$351,'TABLE DE VALEURS'!$A$1:$B$132)</f>
        <v>0</v>
      </c>
      <c r="I150" s="64"/>
      <c r="J150" s="55" t="s">
        <v>43</v>
      </c>
      <c r="K150" s="53">
        <f>LOOKUP(J$3:J$351,'TABLE DE VALEURS'!$A$1:$B$132)</f>
        <v>0</v>
      </c>
      <c r="L150" s="64"/>
      <c r="M150" s="55" t="s">
        <v>43</v>
      </c>
      <c r="N150" s="53">
        <f>LOOKUP(M$3:M$351,'TABLE DE VALEURS'!$A$1:$B$132)</f>
        <v>0</v>
      </c>
      <c r="O150" s="69"/>
      <c r="P150" s="55" t="s">
        <v>43</v>
      </c>
      <c r="Q150" s="57">
        <f>LOOKUP(P$3:P$351,'TABLE DE VALEURS'!$A$1:$B$132)</f>
        <v>0</v>
      </c>
      <c r="R150" s="58">
        <f t="shared" si="4"/>
        <v>0</v>
      </c>
      <c r="S150" s="59">
        <f t="shared" si="5"/>
        <v>20</v>
      </c>
    </row>
    <row r="151" spans="1:19" x14ac:dyDescent="0.3">
      <c r="A151" s="64"/>
      <c r="B151" s="65"/>
      <c r="C151" s="65"/>
      <c r="D151" s="65"/>
      <c r="E151" s="68"/>
      <c r="F151" s="108"/>
      <c r="G151" s="55" t="s">
        <v>43</v>
      </c>
      <c r="H151" s="98">
        <f>LOOKUP(G$3:G$351,'TABLE DE VALEURS'!$A$1:$B$132)</f>
        <v>0</v>
      </c>
      <c r="I151" s="64"/>
      <c r="J151" s="55" t="s">
        <v>43</v>
      </c>
      <c r="K151" s="53">
        <f>LOOKUP(J$3:J$351,'TABLE DE VALEURS'!$A$1:$B$132)</f>
        <v>0</v>
      </c>
      <c r="L151" s="64"/>
      <c r="M151" s="55" t="s">
        <v>43</v>
      </c>
      <c r="N151" s="53">
        <f>LOOKUP(M$3:M$351,'TABLE DE VALEURS'!$A$1:$B$132)</f>
        <v>0</v>
      </c>
      <c r="O151" s="69"/>
      <c r="P151" s="55" t="s">
        <v>43</v>
      </c>
      <c r="Q151" s="57">
        <f>LOOKUP(P$3:P$351,'TABLE DE VALEURS'!$A$1:$B$132)</f>
        <v>0</v>
      </c>
      <c r="R151" s="58">
        <f t="shared" si="4"/>
        <v>0</v>
      </c>
      <c r="S151" s="59">
        <f t="shared" si="5"/>
        <v>20</v>
      </c>
    </row>
    <row r="152" spans="1:19" x14ac:dyDescent="0.3">
      <c r="A152" s="64"/>
      <c r="B152" s="65"/>
      <c r="C152" s="65"/>
      <c r="D152" s="65"/>
      <c r="E152" s="68"/>
      <c r="F152" s="108"/>
      <c r="G152" s="55" t="s">
        <v>43</v>
      </c>
      <c r="H152" s="98">
        <f>LOOKUP(G$3:G$351,'TABLE DE VALEURS'!$A$1:$B$132)</f>
        <v>0</v>
      </c>
      <c r="I152" s="64"/>
      <c r="J152" s="55" t="s">
        <v>43</v>
      </c>
      <c r="K152" s="53">
        <f>LOOKUP(J$3:J$351,'TABLE DE VALEURS'!$A$1:$B$132)</f>
        <v>0</v>
      </c>
      <c r="L152" s="64"/>
      <c r="M152" s="55" t="s">
        <v>43</v>
      </c>
      <c r="N152" s="53">
        <f>LOOKUP(M$3:M$351,'TABLE DE VALEURS'!$A$1:$B$132)</f>
        <v>0</v>
      </c>
      <c r="O152" s="69"/>
      <c r="P152" s="55" t="s">
        <v>43</v>
      </c>
      <c r="Q152" s="57">
        <f>LOOKUP(P$3:P$351,'TABLE DE VALEURS'!$A$1:$B$132)</f>
        <v>0</v>
      </c>
      <c r="R152" s="58">
        <f t="shared" si="4"/>
        <v>0</v>
      </c>
      <c r="S152" s="59">
        <f t="shared" si="5"/>
        <v>20</v>
      </c>
    </row>
    <row r="153" spans="1:19" x14ac:dyDescent="0.3">
      <c r="A153" s="64"/>
      <c r="B153" s="65"/>
      <c r="C153" s="65"/>
      <c r="D153" s="65"/>
      <c r="E153" s="68"/>
      <c r="F153" s="108"/>
      <c r="G153" s="55" t="s">
        <v>43</v>
      </c>
      <c r="H153" s="98">
        <f>LOOKUP(G$3:G$351,'TABLE DE VALEURS'!$A$1:$B$132)</f>
        <v>0</v>
      </c>
      <c r="I153" s="64"/>
      <c r="J153" s="55" t="s">
        <v>43</v>
      </c>
      <c r="K153" s="53">
        <f>LOOKUP(J$3:J$351,'TABLE DE VALEURS'!$A$1:$B$132)</f>
        <v>0</v>
      </c>
      <c r="L153" s="64"/>
      <c r="M153" s="55" t="s">
        <v>43</v>
      </c>
      <c r="N153" s="53">
        <f>LOOKUP(M$3:M$351,'TABLE DE VALEURS'!$A$1:$B$132)</f>
        <v>0</v>
      </c>
      <c r="O153" s="69"/>
      <c r="P153" s="55" t="s">
        <v>43</v>
      </c>
      <c r="Q153" s="57">
        <f>LOOKUP(P$3:P$351,'TABLE DE VALEURS'!$A$1:$B$132)</f>
        <v>0</v>
      </c>
      <c r="R153" s="58">
        <f t="shared" si="4"/>
        <v>0</v>
      </c>
      <c r="S153" s="59">
        <f t="shared" si="5"/>
        <v>20</v>
      </c>
    </row>
    <row r="154" spans="1:19" x14ac:dyDescent="0.3">
      <c r="A154" s="64"/>
      <c r="B154" s="65"/>
      <c r="C154" s="65"/>
      <c r="D154" s="65"/>
      <c r="E154" s="68"/>
      <c r="F154" s="108"/>
      <c r="G154" s="55" t="s">
        <v>43</v>
      </c>
      <c r="H154" s="98">
        <f>LOOKUP(G$3:G$351,'TABLE DE VALEURS'!$A$1:$B$132)</f>
        <v>0</v>
      </c>
      <c r="I154" s="64"/>
      <c r="J154" s="55" t="s">
        <v>43</v>
      </c>
      <c r="K154" s="53">
        <f>LOOKUP(J$3:J$351,'TABLE DE VALEURS'!$A$1:$B$132)</f>
        <v>0</v>
      </c>
      <c r="L154" s="64"/>
      <c r="M154" s="55" t="s">
        <v>43</v>
      </c>
      <c r="N154" s="53">
        <f>LOOKUP(M$3:M$351,'TABLE DE VALEURS'!$A$1:$B$132)</f>
        <v>0</v>
      </c>
      <c r="O154" s="69"/>
      <c r="P154" s="55" t="s">
        <v>43</v>
      </c>
      <c r="Q154" s="57">
        <f>LOOKUP(P$3:P$351,'TABLE DE VALEURS'!$A$1:$B$132)</f>
        <v>0</v>
      </c>
      <c r="R154" s="58">
        <f t="shared" si="4"/>
        <v>0</v>
      </c>
      <c r="S154" s="59">
        <f t="shared" si="5"/>
        <v>20</v>
      </c>
    </row>
    <row r="155" spans="1:19" x14ac:dyDescent="0.3">
      <c r="A155" s="64"/>
      <c r="B155" s="65"/>
      <c r="C155" s="65"/>
      <c r="D155" s="65"/>
      <c r="E155" s="68"/>
      <c r="F155" s="108"/>
      <c r="G155" s="55" t="s">
        <v>43</v>
      </c>
      <c r="H155" s="98">
        <f>LOOKUP(G$3:G$351,'TABLE DE VALEURS'!$A$1:$B$132)</f>
        <v>0</v>
      </c>
      <c r="I155" s="64"/>
      <c r="J155" s="55" t="s">
        <v>43</v>
      </c>
      <c r="K155" s="53">
        <f>LOOKUP(J$3:J$351,'TABLE DE VALEURS'!$A$1:$B$132)</f>
        <v>0</v>
      </c>
      <c r="L155" s="64"/>
      <c r="M155" s="55" t="s">
        <v>43</v>
      </c>
      <c r="N155" s="53">
        <f>LOOKUP(M$3:M$351,'TABLE DE VALEURS'!$A$1:$B$132)</f>
        <v>0</v>
      </c>
      <c r="O155" s="69"/>
      <c r="P155" s="55" t="s">
        <v>43</v>
      </c>
      <c r="Q155" s="57">
        <f>LOOKUP(P$3:P$351,'TABLE DE VALEURS'!$A$1:$B$132)</f>
        <v>0</v>
      </c>
      <c r="R155" s="58">
        <f t="shared" si="4"/>
        <v>0</v>
      </c>
      <c r="S155" s="59">
        <f t="shared" si="5"/>
        <v>20</v>
      </c>
    </row>
    <row r="156" spans="1:19" x14ac:dyDescent="0.3">
      <c r="A156" s="64"/>
      <c r="B156" s="65"/>
      <c r="C156" s="65"/>
      <c r="D156" s="65"/>
      <c r="E156" s="68"/>
      <c r="F156" s="108"/>
      <c r="G156" s="55" t="s">
        <v>43</v>
      </c>
      <c r="H156" s="98">
        <f>LOOKUP(G$3:G$351,'TABLE DE VALEURS'!$A$1:$B$132)</f>
        <v>0</v>
      </c>
      <c r="I156" s="64"/>
      <c r="J156" s="55" t="s">
        <v>43</v>
      </c>
      <c r="K156" s="53">
        <f>LOOKUP(J$3:J$351,'TABLE DE VALEURS'!$A$1:$B$132)</f>
        <v>0</v>
      </c>
      <c r="L156" s="64"/>
      <c r="M156" s="55" t="s">
        <v>43</v>
      </c>
      <c r="N156" s="53">
        <f>LOOKUP(M$3:M$351,'TABLE DE VALEURS'!$A$1:$B$132)</f>
        <v>0</v>
      </c>
      <c r="O156" s="69"/>
      <c r="P156" s="55" t="s">
        <v>43</v>
      </c>
      <c r="Q156" s="57">
        <f>LOOKUP(P$3:P$351,'TABLE DE VALEURS'!$A$1:$B$132)</f>
        <v>0</v>
      </c>
      <c r="R156" s="58">
        <f t="shared" si="4"/>
        <v>0</v>
      </c>
      <c r="S156" s="59">
        <f t="shared" si="5"/>
        <v>20</v>
      </c>
    </row>
    <row r="157" spans="1:19" x14ac:dyDescent="0.3">
      <c r="A157" s="64"/>
      <c r="B157" s="65"/>
      <c r="C157" s="65"/>
      <c r="D157" s="65"/>
      <c r="E157" s="68"/>
      <c r="F157" s="108"/>
      <c r="G157" s="55" t="s">
        <v>43</v>
      </c>
      <c r="H157" s="98">
        <f>LOOKUP(G$3:G$351,'TABLE DE VALEURS'!$A$1:$B$132)</f>
        <v>0</v>
      </c>
      <c r="I157" s="64"/>
      <c r="J157" s="55" t="s">
        <v>43</v>
      </c>
      <c r="K157" s="53">
        <f>LOOKUP(J$3:J$351,'TABLE DE VALEURS'!$A$1:$B$132)</f>
        <v>0</v>
      </c>
      <c r="L157" s="64"/>
      <c r="M157" s="55" t="s">
        <v>43</v>
      </c>
      <c r="N157" s="53">
        <f>LOOKUP(M$3:M$351,'TABLE DE VALEURS'!$A$1:$B$132)</f>
        <v>0</v>
      </c>
      <c r="O157" s="69"/>
      <c r="P157" s="55" t="s">
        <v>43</v>
      </c>
      <c r="Q157" s="57">
        <f>LOOKUP(P$3:P$351,'TABLE DE VALEURS'!$A$1:$B$132)</f>
        <v>0</v>
      </c>
      <c r="R157" s="58">
        <f t="shared" si="4"/>
        <v>0</v>
      </c>
      <c r="S157" s="59">
        <f t="shared" si="5"/>
        <v>20</v>
      </c>
    </row>
    <row r="158" spans="1:19" x14ac:dyDescent="0.3">
      <c r="A158" s="64"/>
      <c r="B158" s="65"/>
      <c r="C158" s="65"/>
      <c r="D158" s="65"/>
      <c r="E158" s="68"/>
      <c r="F158" s="108"/>
      <c r="G158" s="55" t="s">
        <v>43</v>
      </c>
      <c r="H158" s="98">
        <f>LOOKUP(G$3:G$351,'TABLE DE VALEURS'!$A$1:$B$132)</f>
        <v>0</v>
      </c>
      <c r="I158" s="64"/>
      <c r="J158" s="55" t="s">
        <v>43</v>
      </c>
      <c r="K158" s="53">
        <f>LOOKUP(J$3:J$351,'TABLE DE VALEURS'!$A$1:$B$132)</f>
        <v>0</v>
      </c>
      <c r="L158" s="64"/>
      <c r="M158" s="55" t="s">
        <v>43</v>
      </c>
      <c r="N158" s="53">
        <f>LOOKUP(M$3:M$351,'TABLE DE VALEURS'!$A$1:$B$132)</f>
        <v>0</v>
      </c>
      <c r="O158" s="69"/>
      <c r="P158" s="55" t="s">
        <v>43</v>
      </c>
      <c r="Q158" s="57">
        <f>LOOKUP(P$3:P$351,'TABLE DE VALEURS'!$A$1:$B$132)</f>
        <v>0</v>
      </c>
      <c r="R158" s="58">
        <f t="shared" si="4"/>
        <v>0</v>
      </c>
      <c r="S158" s="59">
        <f t="shared" si="5"/>
        <v>20</v>
      </c>
    </row>
    <row r="159" spans="1:19" x14ac:dyDescent="0.3">
      <c r="A159" s="64"/>
      <c r="B159" s="65"/>
      <c r="C159" s="65"/>
      <c r="D159" s="65"/>
      <c r="E159" s="68"/>
      <c r="F159" s="108"/>
      <c r="G159" s="55" t="s">
        <v>43</v>
      </c>
      <c r="H159" s="98">
        <f>LOOKUP(G$3:G$351,'TABLE DE VALEURS'!$A$1:$B$132)</f>
        <v>0</v>
      </c>
      <c r="I159" s="64"/>
      <c r="J159" s="55" t="s">
        <v>43</v>
      </c>
      <c r="K159" s="53">
        <f>LOOKUP(J$3:J$351,'TABLE DE VALEURS'!$A$1:$B$132)</f>
        <v>0</v>
      </c>
      <c r="L159" s="64"/>
      <c r="M159" s="55" t="s">
        <v>43</v>
      </c>
      <c r="N159" s="53">
        <f>LOOKUP(M$3:M$351,'TABLE DE VALEURS'!$A$1:$B$132)</f>
        <v>0</v>
      </c>
      <c r="O159" s="69"/>
      <c r="P159" s="55" t="s">
        <v>43</v>
      </c>
      <c r="Q159" s="57">
        <f>LOOKUP(P$3:P$351,'TABLE DE VALEURS'!$A$1:$B$132)</f>
        <v>0</v>
      </c>
      <c r="R159" s="58">
        <f t="shared" si="4"/>
        <v>0</v>
      </c>
      <c r="S159" s="59">
        <f t="shared" si="5"/>
        <v>20</v>
      </c>
    </row>
    <row r="160" spans="1:19" x14ac:dyDescent="0.3">
      <c r="A160" s="64"/>
      <c r="B160" s="65"/>
      <c r="C160" s="65"/>
      <c r="D160" s="65"/>
      <c r="E160" s="68"/>
      <c r="F160" s="108"/>
      <c r="G160" s="55" t="s">
        <v>43</v>
      </c>
      <c r="H160" s="98">
        <f>LOOKUP(G$3:G$351,'TABLE DE VALEURS'!$A$1:$B$132)</f>
        <v>0</v>
      </c>
      <c r="I160" s="64"/>
      <c r="J160" s="55" t="s">
        <v>43</v>
      </c>
      <c r="K160" s="53">
        <f>LOOKUP(J$3:J$351,'TABLE DE VALEURS'!$A$1:$B$132)</f>
        <v>0</v>
      </c>
      <c r="L160" s="64"/>
      <c r="M160" s="55" t="s">
        <v>43</v>
      </c>
      <c r="N160" s="53">
        <f>LOOKUP(M$3:M$351,'TABLE DE VALEURS'!$A$1:$B$132)</f>
        <v>0</v>
      </c>
      <c r="O160" s="69"/>
      <c r="P160" s="55" t="s">
        <v>43</v>
      </c>
      <c r="Q160" s="57">
        <f>LOOKUP(P$3:P$351,'TABLE DE VALEURS'!$A$1:$B$132)</f>
        <v>0</v>
      </c>
      <c r="R160" s="58">
        <f t="shared" si="4"/>
        <v>0</v>
      </c>
      <c r="S160" s="59">
        <f t="shared" si="5"/>
        <v>20</v>
      </c>
    </row>
    <row r="161" spans="1:19" x14ac:dyDescent="0.3">
      <c r="A161" s="64"/>
      <c r="B161" s="65"/>
      <c r="C161" s="65"/>
      <c r="D161" s="65"/>
      <c r="E161" s="68"/>
      <c r="F161" s="108"/>
      <c r="G161" s="55" t="s">
        <v>43</v>
      </c>
      <c r="H161" s="98">
        <f>LOOKUP(G$3:G$351,'TABLE DE VALEURS'!$A$1:$B$132)</f>
        <v>0</v>
      </c>
      <c r="I161" s="64"/>
      <c r="J161" s="55" t="s">
        <v>43</v>
      </c>
      <c r="K161" s="53">
        <f>LOOKUP(J$3:J$351,'TABLE DE VALEURS'!$A$1:$B$132)</f>
        <v>0</v>
      </c>
      <c r="L161" s="64"/>
      <c r="M161" s="55" t="s">
        <v>43</v>
      </c>
      <c r="N161" s="53">
        <f>LOOKUP(M$3:M$351,'TABLE DE VALEURS'!$A$1:$B$132)</f>
        <v>0</v>
      </c>
      <c r="O161" s="69"/>
      <c r="P161" s="55" t="s">
        <v>43</v>
      </c>
      <c r="Q161" s="57">
        <f>LOOKUP(P$3:P$351,'TABLE DE VALEURS'!$A$1:$B$132)</f>
        <v>0</v>
      </c>
      <c r="R161" s="58">
        <f t="shared" si="4"/>
        <v>0</v>
      </c>
      <c r="S161" s="59">
        <f t="shared" si="5"/>
        <v>20</v>
      </c>
    </row>
    <row r="162" spans="1:19" x14ac:dyDescent="0.3">
      <c r="A162" s="64"/>
      <c r="B162" s="65"/>
      <c r="C162" s="65"/>
      <c r="D162" s="65"/>
      <c r="E162" s="68"/>
      <c r="F162" s="108"/>
      <c r="G162" s="55" t="s">
        <v>43</v>
      </c>
      <c r="H162" s="98">
        <f>LOOKUP(G$3:G$351,'TABLE DE VALEURS'!$A$1:$B$132)</f>
        <v>0</v>
      </c>
      <c r="I162" s="64"/>
      <c r="J162" s="55" t="s">
        <v>43</v>
      </c>
      <c r="K162" s="53">
        <f>LOOKUP(J$3:J$351,'TABLE DE VALEURS'!$A$1:$B$132)</f>
        <v>0</v>
      </c>
      <c r="L162" s="64"/>
      <c r="M162" s="55" t="s">
        <v>43</v>
      </c>
      <c r="N162" s="53">
        <f>LOOKUP(M$3:M$351,'TABLE DE VALEURS'!$A$1:$B$132)</f>
        <v>0</v>
      </c>
      <c r="O162" s="69"/>
      <c r="P162" s="55" t="s">
        <v>43</v>
      </c>
      <c r="Q162" s="57">
        <f>LOOKUP(P$3:P$351,'TABLE DE VALEURS'!$A$1:$B$132)</f>
        <v>0</v>
      </c>
      <c r="R162" s="58">
        <f t="shared" si="4"/>
        <v>0</v>
      </c>
      <c r="S162" s="59">
        <f t="shared" si="5"/>
        <v>20</v>
      </c>
    </row>
    <row r="163" spans="1:19" x14ac:dyDescent="0.3">
      <c r="A163" s="64"/>
      <c r="B163" s="65"/>
      <c r="C163" s="65"/>
      <c r="D163" s="65"/>
      <c r="E163" s="68"/>
      <c r="F163" s="108"/>
      <c r="G163" s="55" t="s">
        <v>43</v>
      </c>
      <c r="H163" s="98">
        <f>LOOKUP(G$3:G$351,'TABLE DE VALEURS'!$A$1:$B$132)</f>
        <v>0</v>
      </c>
      <c r="I163" s="64"/>
      <c r="J163" s="55" t="s">
        <v>43</v>
      </c>
      <c r="K163" s="53">
        <f>LOOKUP(J$3:J$351,'TABLE DE VALEURS'!$A$1:$B$132)</f>
        <v>0</v>
      </c>
      <c r="L163" s="64"/>
      <c r="M163" s="55" t="s">
        <v>43</v>
      </c>
      <c r="N163" s="53">
        <f>LOOKUP(M$3:M$351,'TABLE DE VALEURS'!$A$1:$B$132)</f>
        <v>0</v>
      </c>
      <c r="O163" s="69"/>
      <c r="P163" s="55" t="s">
        <v>43</v>
      </c>
      <c r="Q163" s="57">
        <f>LOOKUP(P$3:P$351,'TABLE DE VALEURS'!$A$1:$B$132)</f>
        <v>0</v>
      </c>
      <c r="R163" s="58">
        <f t="shared" si="4"/>
        <v>0</v>
      </c>
      <c r="S163" s="59">
        <f t="shared" si="5"/>
        <v>20</v>
      </c>
    </row>
    <row r="164" spans="1:19" x14ac:dyDescent="0.3">
      <c r="A164" s="64"/>
      <c r="B164" s="65"/>
      <c r="C164" s="65"/>
      <c r="D164" s="65"/>
      <c r="E164" s="68"/>
      <c r="F164" s="108"/>
      <c r="G164" s="55" t="s">
        <v>43</v>
      </c>
      <c r="H164" s="98">
        <f>LOOKUP(G$3:G$351,'TABLE DE VALEURS'!$A$1:$B$132)</f>
        <v>0</v>
      </c>
      <c r="I164" s="64"/>
      <c r="J164" s="55" t="s">
        <v>43</v>
      </c>
      <c r="K164" s="53">
        <f>LOOKUP(J$3:J$351,'TABLE DE VALEURS'!$A$1:$B$132)</f>
        <v>0</v>
      </c>
      <c r="L164" s="64"/>
      <c r="M164" s="55" t="s">
        <v>43</v>
      </c>
      <c r="N164" s="53">
        <f>LOOKUP(M$3:M$351,'TABLE DE VALEURS'!$A$1:$B$132)</f>
        <v>0</v>
      </c>
      <c r="O164" s="69"/>
      <c r="P164" s="55" t="s">
        <v>43</v>
      </c>
      <c r="Q164" s="57">
        <f>LOOKUP(P$3:P$351,'TABLE DE VALEURS'!$A$1:$B$132)</f>
        <v>0</v>
      </c>
      <c r="R164" s="58">
        <f t="shared" si="4"/>
        <v>0</v>
      </c>
      <c r="S164" s="59">
        <f t="shared" si="5"/>
        <v>20</v>
      </c>
    </row>
    <row r="165" spans="1:19" x14ac:dyDescent="0.3">
      <c r="A165" s="64"/>
      <c r="B165" s="65"/>
      <c r="C165" s="65"/>
      <c r="D165" s="65"/>
      <c r="E165" s="68"/>
      <c r="F165" s="108"/>
      <c r="G165" s="55" t="s">
        <v>43</v>
      </c>
      <c r="H165" s="98">
        <f>LOOKUP(G$3:G$351,'TABLE DE VALEURS'!$A$1:$B$132)</f>
        <v>0</v>
      </c>
      <c r="I165" s="64"/>
      <c r="J165" s="55" t="s">
        <v>43</v>
      </c>
      <c r="K165" s="53">
        <f>LOOKUP(J$3:J$351,'TABLE DE VALEURS'!$A$1:$B$132)</f>
        <v>0</v>
      </c>
      <c r="L165" s="64"/>
      <c r="M165" s="55" t="s">
        <v>43</v>
      </c>
      <c r="N165" s="53">
        <f>LOOKUP(M$3:M$351,'TABLE DE VALEURS'!$A$1:$B$132)</f>
        <v>0</v>
      </c>
      <c r="O165" s="69"/>
      <c r="P165" s="55" t="s">
        <v>43</v>
      </c>
      <c r="Q165" s="57">
        <f>LOOKUP(P$3:P$351,'TABLE DE VALEURS'!$A$1:$B$132)</f>
        <v>0</v>
      </c>
      <c r="R165" s="58">
        <f t="shared" si="4"/>
        <v>0</v>
      </c>
      <c r="S165" s="59">
        <f t="shared" si="5"/>
        <v>20</v>
      </c>
    </row>
    <row r="166" spans="1:19" x14ac:dyDescent="0.3">
      <c r="A166" s="64"/>
      <c r="B166" s="65"/>
      <c r="C166" s="65"/>
      <c r="D166" s="65"/>
      <c r="E166" s="68"/>
      <c r="F166" s="108"/>
      <c r="G166" s="55" t="s">
        <v>43</v>
      </c>
      <c r="H166" s="98">
        <f>LOOKUP(G$3:G$351,'TABLE DE VALEURS'!$A$1:$B$132)</f>
        <v>0</v>
      </c>
      <c r="I166" s="64"/>
      <c r="J166" s="55" t="s">
        <v>43</v>
      </c>
      <c r="K166" s="53">
        <f>LOOKUP(J$3:J$351,'TABLE DE VALEURS'!$A$1:$B$132)</f>
        <v>0</v>
      </c>
      <c r="L166" s="64"/>
      <c r="M166" s="55" t="s">
        <v>43</v>
      </c>
      <c r="N166" s="53">
        <f>LOOKUP(M$3:M$351,'TABLE DE VALEURS'!$A$1:$B$132)</f>
        <v>0</v>
      </c>
      <c r="O166" s="69"/>
      <c r="P166" s="55" t="s">
        <v>43</v>
      </c>
      <c r="Q166" s="57">
        <f>LOOKUP(P$3:P$351,'TABLE DE VALEURS'!$A$1:$B$132)</f>
        <v>0</v>
      </c>
      <c r="R166" s="58">
        <f t="shared" si="4"/>
        <v>0</v>
      </c>
      <c r="S166" s="59">
        <f t="shared" si="5"/>
        <v>20</v>
      </c>
    </row>
    <row r="167" spans="1:19" x14ac:dyDescent="0.3">
      <c r="A167" s="64"/>
      <c r="B167" s="65"/>
      <c r="C167" s="65"/>
      <c r="D167" s="65"/>
      <c r="E167" s="68"/>
      <c r="F167" s="108"/>
      <c r="G167" s="55" t="s">
        <v>43</v>
      </c>
      <c r="H167" s="98">
        <f>LOOKUP(G$3:G$351,'TABLE DE VALEURS'!$A$1:$B$132)</f>
        <v>0</v>
      </c>
      <c r="I167" s="64"/>
      <c r="J167" s="55" t="s">
        <v>43</v>
      </c>
      <c r="K167" s="53">
        <f>LOOKUP(J$3:J$351,'TABLE DE VALEURS'!$A$1:$B$132)</f>
        <v>0</v>
      </c>
      <c r="L167" s="64"/>
      <c r="M167" s="55" t="s">
        <v>43</v>
      </c>
      <c r="N167" s="53">
        <f>LOOKUP(M$3:M$351,'TABLE DE VALEURS'!$A$1:$B$132)</f>
        <v>0</v>
      </c>
      <c r="O167" s="69"/>
      <c r="P167" s="55" t="s">
        <v>43</v>
      </c>
      <c r="Q167" s="57">
        <f>LOOKUP(P$3:P$351,'TABLE DE VALEURS'!$A$1:$B$132)</f>
        <v>0</v>
      </c>
      <c r="R167" s="58">
        <f t="shared" si="4"/>
        <v>0</v>
      </c>
      <c r="S167" s="59">
        <f t="shared" si="5"/>
        <v>20</v>
      </c>
    </row>
    <row r="168" spans="1:19" x14ac:dyDescent="0.3">
      <c r="A168" s="64"/>
      <c r="B168" s="65"/>
      <c r="C168" s="65"/>
      <c r="D168" s="65"/>
      <c r="E168" s="68"/>
      <c r="F168" s="108"/>
      <c r="G168" s="55" t="s">
        <v>43</v>
      </c>
      <c r="H168" s="98">
        <f>LOOKUP(G$3:G$351,'TABLE DE VALEURS'!$A$1:$B$132)</f>
        <v>0</v>
      </c>
      <c r="I168" s="64"/>
      <c r="J168" s="55" t="s">
        <v>43</v>
      </c>
      <c r="K168" s="53">
        <f>LOOKUP(J$3:J$351,'TABLE DE VALEURS'!$A$1:$B$132)</f>
        <v>0</v>
      </c>
      <c r="L168" s="64"/>
      <c r="M168" s="55" t="s">
        <v>43</v>
      </c>
      <c r="N168" s="53">
        <f>LOOKUP(M$3:M$351,'TABLE DE VALEURS'!$A$1:$B$132)</f>
        <v>0</v>
      </c>
      <c r="O168" s="69"/>
      <c r="P168" s="55" t="s">
        <v>43</v>
      </c>
      <c r="Q168" s="57">
        <f>LOOKUP(P$3:P$351,'TABLE DE VALEURS'!$A$1:$B$132)</f>
        <v>0</v>
      </c>
      <c r="R168" s="58">
        <f t="shared" si="4"/>
        <v>0</v>
      </c>
      <c r="S168" s="59">
        <f t="shared" si="5"/>
        <v>20</v>
      </c>
    </row>
    <row r="169" spans="1:19" x14ac:dyDescent="0.3">
      <c r="A169" s="64"/>
      <c r="B169" s="65"/>
      <c r="C169" s="65"/>
      <c r="D169" s="65"/>
      <c r="E169" s="68"/>
      <c r="F169" s="108"/>
      <c r="G169" s="55" t="s">
        <v>43</v>
      </c>
      <c r="H169" s="98">
        <f>LOOKUP(G$3:G$351,'TABLE DE VALEURS'!$A$1:$B$132)</f>
        <v>0</v>
      </c>
      <c r="I169" s="64"/>
      <c r="J169" s="55" t="s">
        <v>43</v>
      </c>
      <c r="K169" s="53">
        <f>LOOKUP(J$3:J$351,'TABLE DE VALEURS'!$A$1:$B$132)</f>
        <v>0</v>
      </c>
      <c r="L169" s="64"/>
      <c r="M169" s="55" t="s">
        <v>43</v>
      </c>
      <c r="N169" s="53">
        <f>LOOKUP(M$3:M$351,'TABLE DE VALEURS'!$A$1:$B$132)</f>
        <v>0</v>
      </c>
      <c r="O169" s="69"/>
      <c r="P169" s="55" t="s">
        <v>43</v>
      </c>
      <c r="Q169" s="57">
        <f>LOOKUP(P$3:P$351,'TABLE DE VALEURS'!$A$1:$B$132)</f>
        <v>0</v>
      </c>
      <c r="R169" s="58">
        <f t="shared" si="4"/>
        <v>0</v>
      </c>
      <c r="S169" s="59">
        <f t="shared" si="5"/>
        <v>20</v>
      </c>
    </row>
    <row r="170" spans="1:19" x14ac:dyDescent="0.3">
      <c r="A170" s="64"/>
      <c r="B170" s="65"/>
      <c r="C170" s="65"/>
      <c r="D170" s="65"/>
      <c r="E170" s="68"/>
      <c r="F170" s="108"/>
      <c r="G170" s="55" t="s">
        <v>43</v>
      </c>
      <c r="H170" s="98">
        <f>LOOKUP(G$3:G$351,'TABLE DE VALEURS'!$A$1:$B$132)</f>
        <v>0</v>
      </c>
      <c r="I170" s="64"/>
      <c r="J170" s="55" t="s">
        <v>43</v>
      </c>
      <c r="K170" s="53">
        <f>LOOKUP(J$3:J$351,'TABLE DE VALEURS'!$A$1:$B$132)</f>
        <v>0</v>
      </c>
      <c r="L170" s="64"/>
      <c r="M170" s="55" t="s">
        <v>43</v>
      </c>
      <c r="N170" s="53">
        <f>LOOKUP(M$3:M$351,'TABLE DE VALEURS'!$A$1:$B$132)</f>
        <v>0</v>
      </c>
      <c r="O170" s="69"/>
      <c r="P170" s="55" t="s">
        <v>43</v>
      </c>
      <c r="Q170" s="57">
        <f>LOOKUP(P$3:P$351,'TABLE DE VALEURS'!$A$1:$B$132)</f>
        <v>0</v>
      </c>
      <c r="R170" s="58">
        <f t="shared" si="4"/>
        <v>0</v>
      </c>
      <c r="S170" s="59">
        <f t="shared" si="5"/>
        <v>20</v>
      </c>
    </row>
    <row r="171" spans="1:19" x14ac:dyDescent="0.3">
      <c r="A171" s="64"/>
      <c r="B171" s="65"/>
      <c r="C171" s="65"/>
      <c r="D171" s="65"/>
      <c r="E171" s="68"/>
      <c r="F171" s="108"/>
      <c r="G171" s="55" t="s">
        <v>43</v>
      </c>
      <c r="H171" s="98">
        <f>LOOKUP(G$3:G$351,'TABLE DE VALEURS'!$A$1:$B$132)</f>
        <v>0</v>
      </c>
      <c r="I171" s="64"/>
      <c r="J171" s="55" t="s">
        <v>43</v>
      </c>
      <c r="K171" s="53">
        <f>LOOKUP(J$3:J$351,'TABLE DE VALEURS'!$A$1:$B$132)</f>
        <v>0</v>
      </c>
      <c r="L171" s="64"/>
      <c r="M171" s="55" t="s">
        <v>43</v>
      </c>
      <c r="N171" s="53">
        <f>LOOKUP(M$3:M$351,'TABLE DE VALEURS'!$A$1:$B$132)</f>
        <v>0</v>
      </c>
      <c r="O171" s="69"/>
      <c r="P171" s="55" t="s">
        <v>43</v>
      </c>
      <c r="Q171" s="57">
        <f>LOOKUP(P$3:P$351,'TABLE DE VALEURS'!$A$1:$B$132)</f>
        <v>0</v>
      </c>
      <c r="R171" s="58">
        <f t="shared" si="4"/>
        <v>0</v>
      </c>
      <c r="S171" s="59">
        <f t="shared" si="5"/>
        <v>20</v>
      </c>
    </row>
    <row r="172" spans="1:19" x14ac:dyDescent="0.3">
      <c r="A172" s="64"/>
      <c r="B172" s="65"/>
      <c r="C172" s="65"/>
      <c r="D172" s="65"/>
      <c r="E172" s="68"/>
      <c r="F172" s="108"/>
      <c r="G172" s="55" t="s">
        <v>43</v>
      </c>
      <c r="H172" s="98">
        <f>LOOKUP(G$3:G$351,'TABLE DE VALEURS'!$A$1:$B$132)</f>
        <v>0</v>
      </c>
      <c r="I172" s="64"/>
      <c r="J172" s="55" t="s">
        <v>43</v>
      </c>
      <c r="K172" s="53">
        <f>LOOKUP(J$3:J$351,'TABLE DE VALEURS'!$A$1:$B$132)</f>
        <v>0</v>
      </c>
      <c r="L172" s="64"/>
      <c r="M172" s="55" t="s">
        <v>43</v>
      </c>
      <c r="N172" s="53">
        <f>LOOKUP(M$3:M$351,'TABLE DE VALEURS'!$A$1:$B$132)</f>
        <v>0</v>
      </c>
      <c r="O172" s="69"/>
      <c r="P172" s="55" t="s">
        <v>43</v>
      </c>
      <c r="Q172" s="57">
        <f>LOOKUP(P$3:P$351,'TABLE DE VALEURS'!$A$1:$B$132)</f>
        <v>0</v>
      </c>
      <c r="R172" s="58">
        <f t="shared" si="4"/>
        <v>0</v>
      </c>
      <c r="S172" s="59">
        <f t="shared" si="5"/>
        <v>20</v>
      </c>
    </row>
    <row r="173" spans="1:19" x14ac:dyDescent="0.3">
      <c r="A173" s="64"/>
      <c r="B173" s="65"/>
      <c r="C173" s="65"/>
      <c r="D173" s="65"/>
      <c r="E173" s="68"/>
      <c r="F173" s="108"/>
      <c r="G173" s="55" t="s">
        <v>43</v>
      </c>
      <c r="H173" s="98">
        <f>LOOKUP(G$3:G$351,'TABLE DE VALEURS'!$A$1:$B$132)</f>
        <v>0</v>
      </c>
      <c r="I173" s="64"/>
      <c r="J173" s="55" t="s">
        <v>43</v>
      </c>
      <c r="K173" s="53">
        <f>LOOKUP(J$3:J$351,'TABLE DE VALEURS'!$A$1:$B$132)</f>
        <v>0</v>
      </c>
      <c r="L173" s="64"/>
      <c r="M173" s="55" t="s">
        <v>43</v>
      </c>
      <c r="N173" s="53">
        <f>LOOKUP(M$3:M$351,'TABLE DE VALEURS'!$A$1:$B$132)</f>
        <v>0</v>
      </c>
      <c r="O173" s="69"/>
      <c r="P173" s="55" t="s">
        <v>43</v>
      </c>
      <c r="Q173" s="57">
        <f>LOOKUP(P$3:P$351,'TABLE DE VALEURS'!$A$1:$B$132)</f>
        <v>0</v>
      </c>
      <c r="R173" s="58">
        <f t="shared" si="4"/>
        <v>0</v>
      </c>
      <c r="S173" s="59">
        <f t="shared" si="5"/>
        <v>20</v>
      </c>
    </row>
    <row r="174" spans="1:19" x14ac:dyDescent="0.3">
      <c r="A174" s="64"/>
      <c r="B174" s="65"/>
      <c r="C174" s="65"/>
      <c r="D174" s="65"/>
      <c r="E174" s="68"/>
      <c r="F174" s="108"/>
      <c r="G174" s="55" t="s">
        <v>43</v>
      </c>
      <c r="H174" s="98">
        <f>LOOKUP(G$3:G$351,'TABLE DE VALEURS'!$A$1:$B$132)</f>
        <v>0</v>
      </c>
      <c r="I174" s="64"/>
      <c r="J174" s="55" t="s">
        <v>43</v>
      </c>
      <c r="K174" s="53">
        <f>LOOKUP(J$3:J$351,'TABLE DE VALEURS'!$A$1:$B$132)</f>
        <v>0</v>
      </c>
      <c r="L174" s="64"/>
      <c r="M174" s="55" t="s">
        <v>43</v>
      </c>
      <c r="N174" s="53">
        <f>LOOKUP(M$3:M$351,'TABLE DE VALEURS'!$A$1:$B$132)</f>
        <v>0</v>
      </c>
      <c r="O174" s="69"/>
      <c r="P174" s="55" t="s">
        <v>43</v>
      </c>
      <c r="Q174" s="57">
        <f>LOOKUP(P$3:P$351,'TABLE DE VALEURS'!$A$1:$B$132)</f>
        <v>0</v>
      </c>
      <c r="R174" s="58">
        <f t="shared" si="4"/>
        <v>0</v>
      </c>
      <c r="S174" s="59">
        <f t="shared" si="5"/>
        <v>20</v>
      </c>
    </row>
    <row r="175" spans="1:19" x14ac:dyDescent="0.3">
      <c r="A175" s="64"/>
      <c r="B175" s="65"/>
      <c r="C175" s="65"/>
      <c r="D175" s="65"/>
      <c r="E175" s="68"/>
      <c r="F175" s="108"/>
      <c r="G175" s="55" t="s">
        <v>43</v>
      </c>
      <c r="H175" s="98">
        <f>LOOKUP(G$3:G$351,'TABLE DE VALEURS'!$A$1:$B$132)</f>
        <v>0</v>
      </c>
      <c r="I175" s="64"/>
      <c r="J175" s="55" t="s">
        <v>43</v>
      </c>
      <c r="K175" s="53">
        <f>LOOKUP(J$3:J$351,'TABLE DE VALEURS'!$A$1:$B$132)</f>
        <v>0</v>
      </c>
      <c r="L175" s="64"/>
      <c r="M175" s="55" t="s">
        <v>43</v>
      </c>
      <c r="N175" s="53">
        <f>LOOKUP(M$3:M$351,'TABLE DE VALEURS'!$A$1:$B$132)</f>
        <v>0</v>
      </c>
      <c r="O175" s="69"/>
      <c r="P175" s="55" t="s">
        <v>43</v>
      </c>
      <c r="Q175" s="57">
        <f>LOOKUP(P$3:P$351,'TABLE DE VALEURS'!$A$1:$B$132)</f>
        <v>0</v>
      </c>
      <c r="R175" s="58">
        <f t="shared" si="4"/>
        <v>0</v>
      </c>
      <c r="S175" s="59">
        <f t="shared" si="5"/>
        <v>20</v>
      </c>
    </row>
    <row r="176" spans="1:19" x14ac:dyDescent="0.3">
      <c r="A176" s="64"/>
      <c r="B176" s="65"/>
      <c r="C176" s="65"/>
      <c r="D176" s="65"/>
      <c r="E176" s="68"/>
      <c r="F176" s="108"/>
      <c r="G176" s="55" t="s">
        <v>43</v>
      </c>
      <c r="H176" s="98">
        <f>LOOKUP(G$3:G$351,'TABLE DE VALEURS'!$A$1:$B$132)</f>
        <v>0</v>
      </c>
      <c r="I176" s="64"/>
      <c r="J176" s="55" t="s">
        <v>43</v>
      </c>
      <c r="K176" s="53">
        <f>LOOKUP(J$3:J$351,'TABLE DE VALEURS'!$A$1:$B$132)</f>
        <v>0</v>
      </c>
      <c r="L176" s="64"/>
      <c r="M176" s="55" t="s">
        <v>43</v>
      </c>
      <c r="N176" s="53">
        <f>LOOKUP(M$3:M$351,'TABLE DE VALEURS'!$A$1:$B$132)</f>
        <v>0</v>
      </c>
      <c r="O176" s="69"/>
      <c r="P176" s="55" t="s">
        <v>43</v>
      </c>
      <c r="Q176" s="57">
        <f>LOOKUP(P$3:P$351,'TABLE DE VALEURS'!$A$1:$B$132)</f>
        <v>0</v>
      </c>
      <c r="R176" s="58">
        <f t="shared" si="4"/>
        <v>0</v>
      </c>
      <c r="S176" s="59">
        <f t="shared" si="5"/>
        <v>20</v>
      </c>
    </row>
    <row r="177" spans="1:19" x14ac:dyDescent="0.3">
      <c r="A177" s="64"/>
      <c r="B177" s="65"/>
      <c r="C177" s="65"/>
      <c r="D177" s="65"/>
      <c r="E177" s="68"/>
      <c r="F177" s="108"/>
      <c r="G177" s="55" t="s">
        <v>43</v>
      </c>
      <c r="H177" s="98">
        <f>LOOKUP(G$3:G$351,'TABLE DE VALEURS'!$A$1:$B$132)</f>
        <v>0</v>
      </c>
      <c r="I177" s="64"/>
      <c r="J177" s="55" t="s">
        <v>43</v>
      </c>
      <c r="K177" s="53">
        <f>LOOKUP(J$3:J$351,'TABLE DE VALEURS'!$A$1:$B$132)</f>
        <v>0</v>
      </c>
      <c r="L177" s="64"/>
      <c r="M177" s="55" t="s">
        <v>43</v>
      </c>
      <c r="N177" s="53">
        <f>LOOKUP(M$3:M$351,'TABLE DE VALEURS'!$A$1:$B$132)</f>
        <v>0</v>
      </c>
      <c r="O177" s="69"/>
      <c r="P177" s="55" t="s">
        <v>43</v>
      </c>
      <c r="Q177" s="57">
        <f>LOOKUP(P$3:P$351,'TABLE DE VALEURS'!$A$1:$B$132)</f>
        <v>0</v>
      </c>
      <c r="R177" s="58">
        <f t="shared" si="4"/>
        <v>0</v>
      </c>
      <c r="S177" s="59">
        <f t="shared" si="5"/>
        <v>20</v>
      </c>
    </row>
    <row r="178" spans="1:19" x14ac:dyDescent="0.3">
      <c r="A178" s="64"/>
      <c r="B178" s="65"/>
      <c r="C178" s="65"/>
      <c r="D178" s="65"/>
      <c r="E178" s="68"/>
      <c r="F178" s="108"/>
      <c r="G178" s="55" t="s">
        <v>43</v>
      </c>
      <c r="H178" s="98">
        <f>LOOKUP(G$3:G$351,'TABLE DE VALEURS'!$A$1:$B$132)</f>
        <v>0</v>
      </c>
      <c r="I178" s="64"/>
      <c r="J178" s="55" t="s">
        <v>43</v>
      </c>
      <c r="K178" s="53">
        <f>LOOKUP(J$3:J$351,'TABLE DE VALEURS'!$A$1:$B$132)</f>
        <v>0</v>
      </c>
      <c r="L178" s="64"/>
      <c r="M178" s="55" t="s">
        <v>43</v>
      </c>
      <c r="N178" s="53">
        <f>LOOKUP(M$3:M$351,'TABLE DE VALEURS'!$A$1:$B$132)</f>
        <v>0</v>
      </c>
      <c r="O178" s="69"/>
      <c r="P178" s="55" t="s">
        <v>43</v>
      </c>
      <c r="Q178" s="57">
        <f>LOOKUP(P$3:P$351,'TABLE DE VALEURS'!$A$1:$B$132)</f>
        <v>0</v>
      </c>
      <c r="R178" s="58">
        <f t="shared" si="4"/>
        <v>0</v>
      </c>
      <c r="S178" s="59">
        <f t="shared" si="5"/>
        <v>20</v>
      </c>
    </row>
    <row r="179" spans="1:19" x14ac:dyDescent="0.3">
      <c r="A179" s="64"/>
      <c r="B179" s="65"/>
      <c r="C179" s="65"/>
      <c r="D179" s="65"/>
      <c r="E179" s="68"/>
      <c r="F179" s="108"/>
      <c r="G179" s="55" t="s">
        <v>43</v>
      </c>
      <c r="H179" s="98">
        <f>LOOKUP(G$3:G$351,'TABLE DE VALEURS'!$A$1:$B$132)</f>
        <v>0</v>
      </c>
      <c r="I179" s="64"/>
      <c r="J179" s="55" t="s">
        <v>43</v>
      </c>
      <c r="K179" s="53">
        <f>LOOKUP(J$3:J$351,'TABLE DE VALEURS'!$A$1:$B$132)</f>
        <v>0</v>
      </c>
      <c r="L179" s="64"/>
      <c r="M179" s="55" t="s">
        <v>43</v>
      </c>
      <c r="N179" s="53">
        <f>LOOKUP(M$3:M$351,'TABLE DE VALEURS'!$A$1:$B$132)</f>
        <v>0</v>
      </c>
      <c r="O179" s="69"/>
      <c r="P179" s="55" t="s">
        <v>43</v>
      </c>
      <c r="Q179" s="57">
        <f>LOOKUP(P$3:P$351,'TABLE DE VALEURS'!$A$1:$B$132)</f>
        <v>0</v>
      </c>
      <c r="R179" s="58">
        <f t="shared" si="4"/>
        <v>0</v>
      </c>
      <c r="S179" s="59">
        <f t="shared" si="5"/>
        <v>20</v>
      </c>
    </row>
    <row r="180" spans="1:19" x14ac:dyDescent="0.3">
      <c r="A180" s="64"/>
      <c r="B180" s="65"/>
      <c r="C180" s="65"/>
      <c r="D180" s="65"/>
      <c r="E180" s="68"/>
      <c r="F180" s="108"/>
      <c r="G180" s="55" t="s">
        <v>43</v>
      </c>
      <c r="H180" s="98">
        <f>LOOKUP(G$3:G$351,'TABLE DE VALEURS'!$A$1:$B$132)</f>
        <v>0</v>
      </c>
      <c r="I180" s="64"/>
      <c r="J180" s="55" t="s">
        <v>43</v>
      </c>
      <c r="K180" s="53">
        <f>LOOKUP(J$3:J$351,'TABLE DE VALEURS'!$A$1:$B$132)</f>
        <v>0</v>
      </c>
      <c r="L180" s="64"/>
      <c r="M180" s="55" t="s">
        <v>43</v>
      </c>
      <c r="N180" s="53">
        <f>LOOKUP(M$3:M$351,'TABLE DE VALEURS'!$A$1:$B$132)</f>
        <v>0</v>
      </c>
      <c r="O180" s="69"/>
      <c r="P180" s="55" t="s">
        <v>43</v>
      </c>
      <c r="Q180" s="57">
        <f>LOOKUP(P$3:P$351,'TABLE DE VALEURS'!$A$1:$B$132)</f>
        <v>0</v>
      </c>
      <c r="R180" s="58">
        <f t="shared" si="4"/>
        <v>0</v>
      </c>
      <c r="S180" s="59">
        <f t="shared" si="5"/>
        <v>20</v>
      </c>
    </row>
    <row r="181" spans="1:19" x14ac:dyDescent="0.3">
      <c r="A181" s="64"/>
      <c r="B181" s="65"/>
      <c r="C181" s="65"/>
      <c r="D181" s="65"/>
      <c r="E181" s="68"/>
      <c r="F181" s="108"/>
      <c r="G181" s="55" t="s">
        <v>43</v>
      </c>
      <c r="H181" s="98">
        <f>LOOKUP(G$3:G$351,'TABLE DE VALEURS'!$A$1:$B$132)</f>
        <v>0</v>
      </c>
      <c r="I181" s="64"/>
      <c r="J181" s="55" t="s">
        <v>43</v>
      </c>
      <c r="K181" s="53">
        <f>LOOKUP(J$3:J$351,'TABLE DE VALEURS'!$A$1:$B$132)</f>
        <v>0</v>
      </c>
      <c r="L181" s="64"/>
      <c r="M181" s="55" t="s">
        <v>43</v>
      </c>
      <c r="N181" s="53">
        <f>LOOKUP(M$3:M$351,'TABLE DE VALEURS'!$A$1:$B$132)</f>
        <v>0</v>
      </c>
      <c r="O181" s="69"/>
      <c r="P181" s="55" t="s">
        <v>43</v>
      </c>
      <c r="Q181" s="57">
        <f>LOOKUP(P$3:P$351,'TABLE DE VALEURS'!$A$1:$B$132)</f>
        <v>0</v>
      </c>
      <c r="R181" s="58">
        <f t="shared" si="4"/>
        <v>0</v>
      </c>
      <c r="S181" s="59">
        <f t="shared" si="5"/>
        <v>20</v>
      </c>
    </row>
    <row r="182" spans="1:19" x14ac:dyDescent="0.3">
      <c r="A182" s="64"/>
      <c r="B182" s="65"/>
      <c r="C182" s="65"/>
      <c r="D182" s="65"/>
      <c r="E182" s="68"/>
      <c r="F182" s="108"/>
      <c r="G182" s="55" t="s">
        <v>43</v>
      </c>
      <c r="H182" s="98">
        <f>LOOKUP(G$3:G$351,'TABLE DE VALEURS'!$A$1:$B$132)</f>
        <v>0</v>
      </c>
      <c r="I182" s="64"/>
      <c r="J182" s="55" t="s">
        <v>43</v>
      </c>
      <c r="K182" s="53">
        <f>LOOKUP(J$3:J$351,'TABLE DE VALEURS'!$A$1:$B$132)</f>
        <v>0</v>
      </c>
      <c r="L182" s="64"/>
      <c r="M182" s="55" t="s">
        <v>43</v>
      </c>
      <c r="N182" s="53">
        <f>LOOKUP(M$3:M$351,'TABLE DE VALEURS'!$A$1:$B$132)</f>
        <v>0</v>
      </c>
      <c r="O182" s="69"/>
      <c r="P182" s="55" t="s">
        <v>43</v>
      </c>
      <c r="Q182" s="57">
        <f>LOOKUP(P$3:P$351,'TABLE DE VALEURS'!$A$1:$B$132)</f>
        <v>0</v>
      </c>
      <c r="R182" s="58">
        <f t="shared" si="4"/>
        <v>0</v>
      </c>
      <c r="S182" s="59">
        <f t="shared" si="5"/>
        <v>20</v>
      </c>
    </row>
    <row r="183" spans="1:19" x14ac:dyDescent="0.3">
      <c r="A183" s="64"/>
      <c r="B183" s="65"/>
      <c r="C183" s="65"/>
      <c r="D183" s="65"/>
      <c r="E183" s="68"/>
      <c r="F183" s="108"/>
      <c r="G183" s="55" t="s">
        <v>43</v>
      </c>
      <c r="H183" s="98">
        <f>LOOKUP(G$3:G$351,'TABLE DE VALEURS'!$A$1:$B$132)</f>
        <v>0</v>
      </c>
      <c r="I183" s="64"/>
      <c r="J183" s="55" t="s">
        <v>43</v>
      </c>
      <c r="K183" s="53">
        <f>LOOKUP(J$3:J$351,'TABLE DE VALEURS'!$A$1:$B$132)</f>
        <v>0</v>
      </c>
      <c r="L183" s="64"/>
      <c r="M183" s="55" t="s">
        <v>43</v>
      </c>
      <c r="N183" s="53">
        <f>LOOKUP(M$3:M$351,'TABLE DE VALEURS'!$A$1:$B$132)</f>
        <v>0</v>
      </c>
      <c r="O183" s="69"/>
      <c r="P183" s="55" t="s">
        <v>43</v>
      </c>
      <c r="Q183" s="57">
        <f>LOOKUP(P$3:P$351,'TABLE DE VALEURS'!$A$1:$B$132)</f>
        <v>0</v>
      </c>
      <c r="R183" s="58">
        <f t="shared" si="4"/>
        <v>0</v>
      </c>
      <c r="S183" s="59">
        <f t="shared" si="5"/>
        <v>20</v>
      </c>
    </row>
    <row r="184" spans="1:19" x14ac:dyDescent="0.3">
      <c r="A184" s="64"/>
      <c r="B184" s="65"/>
      <c r="C184" s="65"/>
      <c r="D184" s="65"/>
      <c r="E184" s="68"/>
      <c r="F184" s="108"/>
      <c r="G184" s="55" t="s">
        <v>43</v>
      </c>
      <c r="H184" s="98">
        <f>LOOKUP(G$3:G$351,'TABLE DE VALEURS'!$A$1:$B$132)</f>
        <v>0</v>
      </c>
      <c r="I184" s="64"/>
      <c r="J184" s="55" t="s">
        <v>43</v>
      </c>
      <c r="K184" s="53">
        <f>LOOKUP(J$3:J$351,'TABLE DE VALEURS'!$A$1:$B$132)</f>
        <v>0</v>
      </c>
      <c r="L184" s="64"/>
      <c r="M184" s="55" t="s">
        <v>43</v>
      </c>
      <c r="N184" s="53">
        <f>LOOKUP(M$3:M$351,'TABLE DE VALEURS'!$A$1:$B$132)</f>
        <v>0</v>
      </c>
      <c r="O184" s="69"/>
      <c r="P184" s="55" t="s">
        <v>43</v>
      </c>
      <c r="Q184" s="57">
        <f>LOOKUP(P$3:P$351,'TABLE DE VALEURS'!$A$1:$B$132)</f>
        <v>0</v>
      </c>
      <c r="R184" s="58">
        <f t="shared" si="4"/>
        <v>0</v>
      </c>
      <c r="S184" s="59">
        <f t="shared" si="5"/>
        <v>20</v>
      </c>
    </row>
    <row r="185" spans="1:19" x14ac:dyDescent="0.3">
      <c r="A185" s="64"/>
      <c r="B185" s="65"/>
      <c r="C185" s="65"/>
      <c r="D185" s="65"/>
      <c r="E185" s="68"/>
      <c r="F185" s="108"/>
      <c r="G185" s="55" t="s">
        <v>43</v>
      </c>
      <c r="H185" s="98">
        <f>LOOKUP(G$3:G$351,'TABLE DE VALEURS'!$A$1:$B$132)</f>
        <v>0</v>
      </c>
      <c r="I185" s="64"/>
      <c r="J185" s="55" t="s">
        <v>43</v>
      </c>
      <c r="K185" s="53">
        <f>LOOKUP(J$3:J$351,'TABLE DE VALEURS'!$A$1:$B$132)</f>
        <v>0</v>
      </c>
      <c r="L185" s="64"/>
      <c r="M185" s="55" t="s">
        <v>43</v>
      </c>
      <c r="N185" s="53">
        <f>LOOKUP(M$3:M$351,'TABLE DE VALEURS'!$A$1:$B$132)</f>
        <v>0</v>
      </c>
      <c r="O185" s="69"/>
      <c r="P185" s="55" t="s">
        <v>43</v>
      </c>
      <c r="Q185" s="57">
        <f>LOOKUP(P$3:P$351,'TABLE DE VALEURS'!$A$1:$B$132)</f>
        <v>0</v>
      </c>
      <c r="R185" s="58">
        <f t="shared" si="4"/>
        <v>0</v>
      </c>
      <c r="S185" s="59">
        <f t="shared" si="5"/>
        <v>20</v>
      </c>
    </row>
    <row r="186" spans="1:19" x14ac:dyDescent="0.3">
      <c r="A186" s="64"/>
      <c r="B186" s="65"/>
      <c r="C186" s="65"/>
      <c r="D186" s="65"/>
      <c r="E186" s="68"/>
      <c r="F186" s="108"/>
      <c r="G186" s="55" t="s">
        <v>43</v>
      </c>
      <c r="H186" s="98">
        <f>LOOKUP(G$3:G$351,'TABLE DE VALEURS'!$A$1:$B$132)</f>
        <v>0</v>
      </c>
      <c r="I186" s="64"/>
      <c r="J186" s="55" t="s">
        <v>43</v>
      </c>
      <c r="K186" s="53">
        <f>LOOKUP(J$3:J$351,'TABLE DE VALEURS'!$A$1:$B$132)</f>
        <v>0</v>
      </c>
      <c r="L186" s="64"/>
      <c r="M186" s="55" t="s">
        <v>43</v>
      </c>
      <c r="N186" s="53">
        <f>LOOKUP(M$3:M$351,'TABLE DE VALEURS'!$A$1:$B$132)</f>
        <v>0</v>
      </c>
      <c r="O186" s="69"/>
      <c r="P186" s="55" t="s">
        <v>43</v>
      </c>
      <c r="Q186" s="57">
        <f>LOOKUP(P$3:P$351,'TABLE DE VALEURS'!$A$1:$B$132)</f>
        <v>0</v>
      </c>
      <c r="R186" s="58">
        <f t="shared" si="4"/>
        <v>0</v>
      </c>
      <c r="S186" s="59">
        <f t="shared" si="5"/>
        <v>20</v>
      </c>
    </row>
    <row r="187" spans="1:19" x14ac:dyDescent="0.3">
      <c r="A187" s="64"/>
      <c r="B187" s="65"/>
      <c r="C187" s="65"/>
      <c r="D187" s="65"/>
      <c r="E187" s="68"/>
      <c r="F187" s="108"/>
      <c r="G187" s="55" t="s">
        <v>43</v>
      </c>
      <c r="H187" s="98">
        <f>LOOKUP(G$3:G$351,'TABLE DE VALEURS'!$A$1:$B$132)</f>
        <v>0</v>
      </c>
      <c r="I187" s="64"/>
      <c r="J187" s="55" t="s">
        <v>43</v>
      </c>
      <c r="K187" s="53">
        <f>LOOKUP(J$3:J$351,'TABLE DE VALEURS'!$A$1:$B$132)</f>
        <v>0</v>
      </c>
      <c r="L187" s="64"/>
      <c r="M187" s="55" t="s">
        <v>43</v>
      </c>
      <c r="N187" s="53">
        <f>LOOKUP(M$3:M$351,'TABLE DE VALEURS'!$A$1:$B$132)</f>
        <v>0</v>
      </c>
      <c r="O187" s="69"/>
      <c r="P187" s="55" t="s">
        <v>43</v>
      </c>
      <c r="Q187" s="57">
        <f>LOOKUP(P$3:P$351,'TABLE DE VALEURS'!$A$1:$B$132)</f>
        <v>0</v>
      </c>
      <c r="R187" s="58">
        <f t="shared" si="4"/>
        <v>0</v>
      </c>
      <c r="S187" s="59">
        <f t="shared" si="5"/>
        <v>20</v>
      </c>
    </row>
    <row r="188" spans="1:19" x14ac:dyDescent="0.3">
      <c r="A188" s="64"/>
      <c r="B188" s="65"/>
      <c r="C188" s="65"/>
      <c r="D188" s="65"/>
      <c r="E188" s="68"/>
      <c r="F188" s="108"/>
      <c r="G188" s="55" t="s">
        <v>43</v>
      </c>
      <c r="H188" s="98">
        <f>LOOKUP(G$3:G$351,'TABLE DE VALEURS'!$A$1:$B$132)</f>
        <v>0</v>
      </c>
      <c r="I188" s="64"/>
      <c r="J188" s="55" t="s">
        <v>43</v>
      </c>
      <c r="K188" s="53">
        <f>LOOKUP(J$3:J$351,'TABLE DE VALEURS'!$A$1:$B$132)</f>
        <v>0</v>
      </c>
      <c r="L188" s="64"/>
      <c r="M188" s="55" t="s">
        <v>43</v>
      </c>
      <c r="N188" s="53">
        <f>LOOKUP(M$3:M$351,'TABLE DE VALEURS'!$A$1:$B$132)</f>
        <v>0</v>
      </c>
      <c r="O188" s="69"/>
      <c r="P188" s="55" t="s">
        <v>43</v>
      </c>
      <c r="Q188" s="57">
        <f>LOOKUP(P$3:P$351,'TABLE DE VALEURS'!$A$1:$B$132)</f>
        <v>0</v>
      </c>
      <c r="R188" s="58">
        <f t="shared" si="4"/>
        <v>0</v>
      </c>
      <c r="S188" s="59">
        <f t="shared" si="5"/>
        <v>20</v>
      </c>
    </row>
    <row r="189" spans="1:19" x14ac:dyDescent="0.3">
      <c r="A189" s="64"/>
      <c r="B189" s="65"/>
      <c r="C189" s="65"/>
      <c r="D189" s="65"/>
      <c r="E189" s="68"/>
      <c r="F189" s="108"/>
      <c r="G189" s="55" t="s">
        <v>43</v>
      </c>
      <c r="H189" s="98">
        <f>LOOKUP(G$3:G$351,'TABLE DE VALEURS'!$A$1:$B$132)</f>
        <v>0</v>
      </c>
      <c r="I189" s="64"/>
      <c r="J189" s="55" t="s">
        <v>43</v>
      </c>
      <c r="K189" s="53">
        <f>LOOKUP(J$3:J$351,'TABLE DE VALEURS'!$A$1:$B$132)</f>
        <v>0</v>
      </c>
      <c r="L189" s="64"/>
      <c r="M189" s="55" t="s">
        <v>43</v>
      </c>
      <c r="N189" s="53">
        <f>LOOKUP(M$3:M$351,'TABLE DE VALEURS'!$A$1:$B$132)</f>
        <v>0</v>
      </c>
      <c r="O189" s="69"/>
      <c r="P189" s="55" t="s">
        <v>43</v>
      </c>
      <c r="Q189" s="57">
        <f>LOOKUP(P$3:P$351,'TABLE DE VALEURS'!$A$1:$B$132)</f>
        <v>0</v>
      </c>
      <c r="R189" s="58">
        <f t="shared" si="4"/>
        <v>0</v>
      </c>
      <c r="S189" s="59">
        <f t="shared" si="5"/>
        <v>20</v>
      </c>
    </row>
    <row r="190" spans="1:19" x14ac:dyDescent="0.3">
      <c r="A190" s="64"/>
      <c r="B190" s="65"/>
      <c r="C190" s="65"/>
      <c r="D190" s="65"/>
      <c r="E190" s="68"/>
      <c r="F190" s="108"/>
      <c r="G190" s="55" t="s">
        <v>43</v>
      </c>
      <c r="H190" s="98">
        <f>LOOKUP(G$3:G$351,'TABLE DE VALEURS'!$A$1:$B$132)</f>
        <v>0</v>
      </c>
      <c r="I190" s="64"/>
      <c r="J190" s="55" t="s">
        <v>43</v>
      </c>
      <c r="K190" s="53">
        <f>LOOKUP(J$3:J$351,'TABLE DE VALEURS'!$A$1:$B$132)</f>
        <v>0</v>
      </c>
      <c r="L190" s="64"/>
      <c r="M190" s="55" t="s">
        <v>43</v>
      </c>
      <c r="N190" s="53">
        <f>LOOKUP(M$3:M$351,'TABLE DE VALEURS'!$A$1:$B$132)</f>
        <v>0</v>
      </c>
      <c r="O190" s="69"/>
      <c r="P190" s="55" t="s">
        <v>43</v>
      </c>
      <c r="Q190" s="57">
        <f>LOOKUP(P$3:P$351,'TABLE DE VALEURS'!$A$1:$B$132)</f>
        <v>0</v>
      </c>
      <c r="R190" s="58">
        <f t="shared" si="4"/>
        <v>0</v>
      </c>
      <c r="S190" s="59">
        <f t="shared" si="5"/>
        <v>20</v>
      </c>
    </row>
    <row r="191" spans="1:19" x14ac:dyDescent="0.3">
      <c r="A191" s="64"/>
      <c r="B191" s="65"/>
      <c r="C191" s="65"/>
      <c r="D191" s="65"/>
      <c r="E191" s="68"/>
      <c r="F191" s="108"/>
      <c r="G191" s="55" t="s">
        <v>43</v>
      </c>
      <c r="H191" s="98">
        <f>LOOKUP(G$3:G$351,'TABLE DE VALEURS'!$A$1:$B$132)</f>
        <v>0</v>
      </c>
      <c r="I191" s="64"/>
      <c r="J191" s="55" t="s">
        <v>43</v>
      </c>
      <c r="K191" s="53">
        <f>LOOKUP(J$3:J$351,'TABLE DE VALEURS'!$A$1:$B$132)</f>
        <v>0</v>
      </c>
      <c r="L191" s="64"/>
      <c r="M191" s="55" t="s">
        <v>43</v>
      </c>
      <c r="N191" s="53">
        <f>LOOKUP(M$3:M$351,'TABLE DE VALEURS'!$A$1:$B$132)</f>
        <v>0</v>
      </c>
      <c r="O191" s="69"/>
      <c r="P191" s="55" t="s">
        <v>43</v>
      </c>
      <c r="Q191" s="57">
        <f>LOOKUP(P$3:P$351,'TABLE DE VALEURS'!$A$1:$B$132)</f>
        <v>0</v>
      </c>
      <c r="R191" s="58">
        <f t="shared" si="4"/>
        <v>0</v>
      </c>
      <c r="S191" s="59">
        <f t="shared" si="5"/>
        <v>20</v>
      </c>
    </row>
    <row r="192" spans="1:19" x14ac:dyDescent="0.3">
      <c r="A192" s="64"/>
      <c r="B192" s="65"/>
      <c r="C192" s="65"/>
      <c r="D192" s="65"/>
      <c r="E192" s="68"/>
      <c r="F192" s="108"/>
      <c r="G192" s="55" t="s">
        <v>43</v>
      </c>
      <c r="H192" s="98">
        <f>LOOKUP(G$3:G$351,'TABLE DE VALEURS'!$A$1:$B$132)</f>
        <v>0</v>
      </c>
      <c r="I192" s="64"/>
      <c r="J192" s="55" t="s">
        <v>43</v>
      </c>
      <c r="K192" s="53">
        <f>LOOKUP(J$3:J$351,'TABLE DE VALEURS'!$A$1:$B$132)</f>
        <v>0</v>
      </c>
      <c r="L192" s="64"/>
      <c r="M192" s="55" t="s">
        <v>43</v>
      </c>
      <c r="N192" s="53">
        <f>LOOKUP(M$3:M$351,'TABLE DE VALEURS'!$A$1:$B$132)</f>
        <v>0</v>
      </c>
      <c r="O192" s="69"/>
      <c r="P192" s="55" t="s">
        <v>43</v>
      </c>
      <c r="Q192" s="57">
        <f>LOOKUP(P$3:P$351,'TABLE DE VALEURS'!$A$1:$B$132)</f>
        <v>0</v>
      </c>
      <c r="R192" s="58">
        <f t="shared" si="4"/>
        <v>0</v>
      </c>
      <c r="S192" s="59">
        <f t="shared" si="5"/>
        <v>20</v>
      </c>
    </row>
    <row r="193" spans="1:19" x14ac:dyDescent="0.3">
      <c r="A193" s="64"/>
      <c r="B193" s="65"/>
      <c r="C193" s="65"/>
      <c r="D193" s="65"/>
      <c r="E193" s="68"/>
      <c r="F193" s="108"/>
      <c r="G193" s="55" t="s">
        <v>43</v>
      </c>
      <c r="H193" s="98">
        <f>LOOKUP(G$3:G$351,'TABLE DE VALEURS'!$A$1:$B$132)</f>
        <v>0</v>
      </c>
      <c r="I193" s="64"/>
      <c r="J193" s="55" t="s">
        <v>43</v>
      </c>
      <c r="K193" s="53">
        <f>LOOKUP(J$3:J$351,'TABLE DE VALEURS'!$A$1:$B$132)</f>
        <v>0</v>
      </c>
      <c r="L193" s="64"/>
      <c r="M193" s="55" t="s">
        <v>43</v>
      </c>
      <c r="N193" s="53">
        <f>LOOKUP(M$3:M$351,'TABLE DE VALEURS'!$A$1:$B$132)</f>
        <v>0</v>
      </c>
      <c r="O193" s="69"/>
      <c r="P193" s="55" t="s">
        <v>43</v>
      </c>
      <c r="Q193" s="57">
        <f>LOOKUP(P$3:P$351,'TABLE DE VALEURS'!$A$1:$B$132)</f>
        <v>0</v>
      </c>
      <c r="R193" s="58">
        <f t="shared" si="4"/>
        <v>0</v>
      </c>
      <c r="S193" s="59">
        <f t="shared" si="5"/>
        <v>20</v>
      </c>
    </row>
    <row r="194" spans="1:19" x14ac:dyDescent="0.3">
      <c r="A194" s="64"/>
      <c r="B194" s="65"/>
      <c r="C194" s="65"/>
      <c r="D194" s="65"/>
      <c r="E194" s="68"/>
      <c r="F194" s="108"/>
      <c r="G194" s="55" t="s">
        <v>43</v>
      </c>
      <c r="H194" s="98">
        <f>LOOKUP(G$3:G$351,'TABLE DE VALEURS'!$A$1:$B$132)</f>
        <v>0</v>
      </c>
      <c r="I194" s="64"/>
      <c r="J194" s="55" t="s">
        <v>43</v>
      </c>
      <c r="K194" s="53">
        <f>LOOKUP(J$3:J$351,'TABLE DE VALEURS'!$A$1:$B$132)</f>
        <v>0</v>
      </c>
      <c r="L194" s="64"/>
      <c r="M194" s="55" t="s">
        <v>43</v>
      </c>
      <c r="N194" s="53">
        <f>LOOKUP(M$3:M$351,'TABLE DE VALEURS'!$A$1:$B$132)</f>
        <v>0</v>
      </c>
      <c r="O194" s="69"/>
      <c r="P194" s="55" t="s">
        <v>43</v>
      </c>
      <c r="Q194" s="57">
        <f>LOOKUP(P$3:P$351,'TABLE DE VALEURS'!$A$1:$B$132)</f>
        <v>0</v>
      </c>
      <c r="R194" s="58">
        <f t="shared" si="4"/>
        <v>0</v>
      </c>
      <c r="S194" s="59">
        <f t="shared" si="5"/>
        <v>20</v>
      </c>
    </row>
    <row r="195" spans="1:19" x14ac:dyDescent="0.3">
      <c r="A195" s="64"/>
      <c r="B195" s="65"/>
      <c r="C195" s="65"/>
      <c r="D195" s="65"/>
      <c r="E195" s="68"/>
      <c r="F195" s="108"/>
      <c r="G195" s="55" t="s">
        <v>43</v>
      </c>
      <c r="H195" s="98">
        <f>LOOKUP(G$3:G$351,'TABLE DE VALEURS'!$A$1:$B$132)</f>
        <v>0</v>
      </c>
      <c r="I195" s="64"/>
      <c r="J195" s="55" t="s">
        <v>43</v>
      </c>
      <c r="K195" s="53">
        <f>LOOKUP(J$3:J$351,'TABLE DE VALEURS'!$A$1:$B$132)</f>
        <v>0</v>
      </c>
      <c r="L195" s="64"/>
      <c r="M195" s="55" t="s">
        <v>43</v>
      </c>
      <c r="N195" s="53">
        <f>LOOKUP(M$3:M$351,'TABLE DE VALEURS'!$A$1:$B$132)</f>
        <v>0</v>
      </c>
      <c r="O195" s="69"/>
      <c r="P195" s="55" t="s">
        <v>43</v>
      </c>
      <c r="Q195" s="57">
        <f>LOOKUP(P$3:P$351,'TABLE DE VALEURS'!$A$1:$B$132)</f>
        <v>0</v>
      </c>
      <c r="R195" s="58">
        <f t="shared" ref="R195:R258" si="6">H195+1.5*K195+N195+2*Q195</f>
        <v>0</v>
      </c>
      <c r="S195" s="59">
        <f t="shared" ref="S195:S258" si="7">RANK($R195,R$3:R$351)</f>
        <v>20</v>
      </c>
    </row>
    <row r="196" spans="1:19" x14ac:dyDescent="0.3">
      <c r="A196" s="64"/>
      <c r="B196" s="65"/>
      <c r="C196" s="65"/>
      <c r="D196" s="65"/>
      <c r="E196" s="68"/>
      <c r="F196" s="108"/>
      <c r="G196" s="55" t="s">
        <v>43</v>
      </c>
      <c r="H196" s="98">
        <f>LOOKUP(G$3:G$351,'TABLE DE VALEURS'!$A$1:$B$132)</f>
        <v>0</v>
      </c>
      <c r="I196" s="64"/>
      <c r="J196" s="55" t="s">
        <v>43</v>
      </c>
      <c r="K196" s="53">
        <f>LOOKUP(J$3:J$351,'TABLE DE VALEURS'!$A$1:$B$132)</f>
        <v>0</v>
      </c>
      <c r="L196" s="64"/>
      <c r="M196" s="55" t="s">
        <v>43</v>
      </c>
      <c r="N196" s="53">
        <f>LOOKUP(M$3:M$351,'TABLE DE VALEURS'!$A$1:$B$132)</f>
        <v>0</v>
      </c>
      <c r="O196" s="69"/>
      <c r="P196" s="55" t="s">
        <v>43</v>
      </c>
      <c r="Q196" s="57">
        <f>LOOKUP(P$3:P$351,'TABLE DE VALEURS'!$A$1:$B$132)</f>
        <v>0</v>
      </c>
      <c r="R196" s="58">
        <f t="shared" si="6"/>
        <v>0</v>
      </c>
      <c r="S196" s="59">
        <f t="shared" si="7"/>
        <v>20</v>
      </c>
    </row>
    <row r="197" spans="1:19" x14ac:dyDescent="0.3">
      <c r="A197" s="64"/>
      <c r="B197" s="65"/>
      <c r="C197" s="65"/>
      <c r="D197" s="65"/>
      <c r="E197" s="68"/>
      <c r="F197" s="108"/>
      <c r="G197" s="55" t="s">
        <v>43</v>
      </c>
      <c r="H197" s="98">
        <f>LOOKUP(G$3:G$351,'TABLE DE VALEURS'!$A$1:$B$132)</f>
        <v>0</v>
      </c>
      <c r="I197" s="64"/>
      <c r="J197" s="55" t="s">
        <v>43</v>
      </c>
      <c r="K197" s="53">
        <f>LOOKUP(J$3:J$351,'TABLE DE VALEURS'!$A$1:$B$132)</f>
        <v>0</v>
      </c>
      <c r="L197" s="64"/>
      <c r="M197" s="55" t="s">
        <v>43</v>
      </c>
      <c r="N197" s="53">
        <f>LOOKUP(M$3:M$351,'TABLE DE VALEURS'!$A$1:$B$132)</f>
        <v>0</v>
      </c>
      <c r="O197" s="69"/>
      <c r="P197" s="55" t="s">
        <v>43</v>
      </c>
      <c r="Q197" s="57">
        <f>LOOKUP(P$3:P$351,'TABLE DE VALEURS'!$A$1:$B$132)</f>
        <v>0</v>
      </c>
      <c r="R197" s="58">
        <f t="shared" si="6"/>
        <v>0</v>
      </c>
      <c r="S197" s="59">
        <f t="shared" si="7"/>
        <v>20</v>
      </c>
    </row>
    <row r="198" spans="1:19" x14ac:dyDescent="0.3">
      <c r="A198" s="64"/>
      <c r="B198" s="65"/>
      <c r="C198" s="65"/>
      <c r="D198" s="65"/>
      <c r="E198" s="68"/>
      <c r="F198" s="108"/>
      <c r="G198" s="55" t="s">
        <v>43</v>
      </c>
      <c r="H198" s="98">
        <f>LOOKUP(G$3:G$351,'TABLE DE VALEURS'!$A$1:$B$132)</f>
        <v>0</v>
      </c>
      <c r="I198" s="64"/>
      <c r="J198" s="55" t="s">
        <v>43</v>
      </c>
      <c r="K198" s="53">
        <f>LOOKUP(J$3:J$351,'TABLE DE VALEURS'!$A$1:$B$132)</f>
        <v>0</v>
      </c>
      <c r="L198" s="64"/>
      <c r="M198" s="55" t="s">
        <v>43</v>
      </c>
      <c r="N198" s="53">
        <f>LOOKUP(M$3:M$351,'TABLE DE VALEURS'!$A$1:$B$132)</f>
        <v>0</v>
      </c>
      <c r="O198" s="69"/>
      <c r="P198" s="55" t="s">
        <v>43</v>
      </c>
      <c r="Q198" s="57">
        <f>LOOKUP(P$3:P$351,'TABLE DE VALEURS'!$A$1:$B$132)</f>
        <v>0</v>
      </c>
      <c r="R198" s="58">
        <f t="shared" si="6"/>
        <v>0</v>
      </c>
      <c r="S198" s="59">
        <f t="shared" si="7"/>
        <v>20</v>
      </c>
    </row>
    <row r="199" spans="1:19" x14ac:dyDescent="0.3">
      <c r="A199" s="64"/>
      <c r="B199" s="65"/>
      <c r="C199" s="65"/>
      <c r="D199" s="65"/>
      <c r="E199" s="68"/>
      <c r="F199" s="108"/>
      <c r="G199" s="55" t="s">
        <v>43</v>
      </c>
      <c r="H199" s="98">
        <f>LOOKUP(G$3:G$351,'TABLE DE VALEURS'!$A$1:$B$132)</f>
        <v>0</v>
      </c>
      <c r="I199" s="64"/>
      <c r="J199" s="55" t="s">
        <v>43</v>
      </c>
      <c r="K199" s="53">
        <f>LOOKUP(J$3:J$351,'TABLE DE VALEURS'!$A$1:$B$132)</f>
        <v>0</v>
      </c>
      <c r="L199" s="64"/>
      <c r="M199" s="55" t="s">
        <v>43</v>
      </c>
      <c r="N199" s="53">
        <f>LOOKUP(M$3:M$351,'TABLE DE VALEURS'!$A$1:$B$132)</f>
        <v>0</v>
      </c>
      <c r="O199" s="69"/>
      <c r="P199" s="55" t="s">
        <v>43</v>
      </c>
      <c r="Q199" s="57">
        <f>LOOKUP(P$3:P$351,'TABLE DE VALEURS'!$A$1:$B$132)</f>
        <v>0</v>
      </c>
      <c r="R199" s="58">
        <f t="shared" si="6"/>
        <v>0</v>
      </c>
      <c r="S199" s="59">
        <f t="shared" si="7"/>
        <v>20</v>
      </c>
    </row>
    <row r="200" spans="1:19" x14ac:dyDescent="0.3">
      <c r="A200" s="64"/>
      <c r="B200" s="65"/>
      <c r="C200" s="65"/>
      <c r="D200" s="65"/>
      <c r="E200" s="68"/>
      <c r="F200" s="108"/>
      <c r="G200" s="55" t="s">
        <v>43</v>
      </c>
      <c r="H200" s="98">
        <f>LOOKUP(G$3:G$351,'TABLE DE VALEURS'!$A$1:$B$132)</f>
        <v>0</v>
      </c>
      <c r="I200" s="64"/>
      <c r="J200" s="55" t="s">
        <v>43</v>
      </c>
      <c r="K200" s="53">
        <f>LOOKUP(J$3:J$351,'TABLE DE VALEURS'!$A$1:$B$132)</f>
        <v>0</v>
      </c>
      <c r="L200" s="64"/>
      <c r="M200" s="55" t="s">
        <v>43</v>
      </c>
      <c r="N200" s="53">
        <f>LOOKUP(M$3:M$351,'TABLE DE VALEURS'!$A$1:$B$132)</f>
        <v>0</v>
      </c>
      <c r="O200" s="69"/>
      <c r="P200" s="55" t="s">
        <v>43</v>
      </c>
      <c r="Q200" s="57">
        <f>LOOKUP(P$3:P$351,'TABLE DE VALEURS'!$A$1:$B$132)</f>
        <v>0</v>
      </c>
      <c r="R200" s="58">
        <f t="shared" si="6"/>
        <v>0</v>
      </c>
      <c r="S200" s="59">
        <f t="shared" si="7"/>
        <v>20</v>
      </c>
    </row>
    <row r="201" spans="1:19" x14ac:dyDescent="0.3">
      <c r="A201" s="64"/>
      <c r="B201" s="65"/>
      <c r="C201" s="65"/>
      <c r="D201" s="65"/>
      <c r="E201" s="68"/>
      <c r="F201" s="108"/>
      <c r="G201" s="55" t="s">
        <v>43</v>
      </c>
      <c r="H201" s="98">
        <f>LOOKUP(G$3:G$351,'TABLE DE VALEURS'!$A$1:$B$132)</f>
        <v>0</v>
      </c>
      <c r="I201" s="64"/>
      <c r="J201" s="55" t="s">
        <v>43</v>
      </c>
      <c r="K201" s="53">
        <f>LOOKUP(J$3:J$351,'TABLE DE VALEURS'!$A$1:$B$132)</f>
        <v>0</v>
      </c>
      <c r="L201" s="64"/>
      <c r="M201" s="55" t="s">
        <v>43</v>
      </c>
      <c r="N201" s="53">
        <f>LOOKUP(M$3:M$351,'TABLE DE VALEURS'!$A$1:$B$132)</f>
        <v>0</v>
      </c>
      <c r="O201" s="69"/>
      <c r="P201" s="55" t="s">
        <v>43</v>
      </c>
      <c r="Q201" s="57">
        <f>LOOKUP(P$3:P$351,'TABLE DE VALEURS'!$A$1:$B$132)</f>
        <v>0</v>
      </c>
      <c r="R201" s="58">
        <f t="shared" si="6"/>
        <v>0</v>
      </c>
      <c r="S201" s="59">
        <f t="shared" si="7"/>
        <v>20</v>
      </c>
    </row>
    <row r="202" spans="1:19" x14ac:dyDescent="0.3">
      <c r="A202" s="64"/>
      <c r="B202" s="65"/>
      <c r="C202" s="65"/>
      <c r="D202" s="65"/>
      <c r="E202" s="68"/>
      <c r="F202" s="108"/>
      <c r="G202" s="55" t="s">
        <v>43</v>
      </c>
      <c r="H202" s="98">
        <f>LOOKUP(G$3:G$351,'TABLE DE VALEURS'!$A$1:$B$132)</f>
        <v>0</v>
      </c>
      <c r="I202" s="64"/>
      <c r="J202" s="55" t="s">
        <v>43</v>
      </c>
      <c r="K202" s="53">
        <f>LOOKUP(J$3:J$351,'TABLE DE VALEURS'!$A$1:$B$132)</f>
        <v>0</v>
      </c>
      <c r="L202" s="64"/>
      <c r="M202" s="55" t="s">
        <v>43</v>
      </c>
      <c r="N202" s="53">
        <f>LOOKUP(M$3:M$351,'TABLE DE VALEURS'!$A$1:$B$132)</f>
        <v>0</v>
      </c>
      <c r="O202" s="69"/>
      <c r="P202" s="55" t="s">
        <v>43</v>
      </c>
      <c r="Q202" s="57">
        <f>LOOKUP(P$3:P$351,'TABLE DE VALEURS'!$A$1:$B$132)</f>
        <v>0</v>
      </c>
      <c r="R202" s="58">
        <f t="shared" si="6"/>
        <v>0</v>
      </c>
      <c r="S202" s="59">
        <f t="shared" si="7"/>
        <v>20</v>
      </c>
    </row>
    <row r="203" spans="1:19" x14ac:dyDescent="0.3">
      <c r="A203" s="64"/>
      <c r="B203" s="65"/>
      <c r="C203" s="65"/>
      <c r="D203" s="65"/>
      <c r="E203" s="68"/>
      <c r="F203" s="108"/>
      <c r="G203" s="55" t="s">
        <v>43</v>
      </c>
      <c r="H203" s="98">
        <f>LOOKUP(G$3:G$351,'TABLE DE VALEURS'!$A$1:$B$132)</f>
        <v>0</v>
      </c>
      <c r="I203" s="64"/>
      <c r="J203" s="55" t="s">
        <v>43</v>
      </c>
      <c r="K203" s="53">
        <f>LOOKUP(J$3:J$351,'TABLE DE VALEURS'!$A$1:$B$132)</f>
        <v>0</v>
      </c>
      <c r="L203" s="64"/>
      <c r="M203" s="55" t="s">
        <v>43</v>
      </c>
      <c r="N203" s="53">
        <f>LOOKUP(M$3:M$351,'TABLE DE VALEURS'!$A$1:$B$132)</f>
        <v>0</v>
      </c>
      <c r="O203" s="69"/>
      <c r="P203" s="55" t="s">
        <v>43</v>
      </c>
      <c r="Q203" s="57">
        <f>LOOKUP(P$3:P$351,'TABLE DE VALEURS'!$A$1:$B$132)</f>
        <v>0</v>
      </c>
      <c r="R203" s="58">
        <f t="shared" si="6"/>
        <v>0</v>
      </c>
      <c r="S203" s="59">
        <f t="shared" si="7"/>
        <v>20</v>
      </c>
    </row>
    <row r="204" spans="1:19" x14ac:dyDescent="0.3">
      <c r="A204" s="64"/>
      <c r="B204" s="65"/>
      <c r="C204" s="65"/>
      <c r="D204" s="65"/>
      <c r="E204" s="68"/>
      <c r="F204" s="108"/>
      <c r="G204" s="55" t="s">
        <v>43</v>
      </c>
      <c r="H204" s="98">
        <f>LOOKUP(G$3:G$351,'TABLE DE VALEURS'!$A$1:$B$132)</f>
        <v>0</v>
      </c>
      <c r="I204" s="64"/>
      <c r="J204" s="55" t="s">
        <v>43</v>
      </c>
      <c r="K204" s="53">
        <f>LOOKUP(J$3:J$351,'TABLE DE VALEURS'!$A$1:$B$132)</f>
        <v>0</v>
      </c>
      <c r="L204" s="64"/>
      <c r="M204" s="55" t="s">
        <v>43</v>
      </c>
      <c r="N204" s="53">
        <f>LOOKUP(M$3:M$351,'TABLE DE VALEURS'!$A$1:$B$132)</f>
        <v>0</v>
      </c>
      <c r="O204" s="69"/>
      <c r="P204" s="55" t="s">
        <v>43</v>
      </c>
      <c r="Q204" s="57">
        <f>LOOKUP(P$3:P$351,'TABLE DE VALEURS'!$A$1:$B$132)</f>
        <v>0</v>
      </c>
      <c r="R204" s="58">
        <f t="shared" si="6"/>
        <v>0</v>
      </c>
      <c r="S204" s="59">
        <f t="shared" si="7"/>
        <v>20</v>
      </c>
    </row>
    <row r="205" spans="1:19" x14ac:dyDescent="0.3">
      <c r="A205" s="64"/>
      <c r="B205" s="65"/>
      <c r="C205" s="65"/>
      <c r="D205" s="65"/>
      <c r="E205" s="68"/>
      <c r="F205" s="108"/>
      <c r="G205" s="55" t="s">
        <v>43</v>
      </c>
      <c r="H205" s="98">
        <f>LOOKUP(G$3:G$351,'TABLE DE VALEURS'!$A$1:$B$132)</f>
        <v>0</v>
      </c>
      <c r="I205" s="64"/>
      <c r="J205" s="55" t="s">
        <v>43</v>
      </c>
      <c r="K205" s="53">
        <f>LOOKUP(J$3:J$351,'TABLE DE VALEURS'!$A$1:$B$132)</f>
        <v>0</v>
      </c>
      <c r="L205" s="64"/>
      <c r="M205" s="55" t="s">
        <v>43</v>
      </c>
      <c r="N205" s="53">
        <f>LOOKUP(M$3:M$351,'TABLE DE VALEURS'!$A$1:$B$132)</f>
        <v>0</v>
      </c>
      <c r="O205" s="69"/>
      <c r="P205" s="55" t="s">
        <v>43</v>
      </c>
      <c r="Q205" s="57">
        <f>LOOKUP(P$3:P$351,'TABLE DE VALEURS'!$A$1:$B$132)</f>
        <v>0</v>
      </c>
      <c r="R205" s="58">
        <f t="shared" si="6"/>
        <v>0</v>
      </c>
      <c r="S205" s="59">
        <f t="shared" si="7"/>
        <v>20</v>
      </c>
    </row>
    <row r="206" spans="1:19" x14ac:dyDescent="0.3">
      <c r="A206" s="64"/>
      <c r="B206" s="65"/>
      <c r="C206" s="65"/>
      <c r="D206" s="65"/>
      <c r="E206" s="68"/>
      <c r="F206" s="108"/>
      <c r="G206" s="55" t="s">
        <v>43</v>
      </c>
      <c r="H206" s="98">
        <f>LOOKUP(G$3:G$351,'TABLE DE VALEURS'!$A$1:$B$132)</f>
        <v>0</v>
      </c>
      <c r="I206" s="64"/>
      <c r="J206" s="55" t="s">
        <v>43</v>
      </c>
      <c r="K206" s="53">
        <f>LOOKUP(J$3:J$351,'TABLE DE VALEURS'!$A$1:$B$132)</f>
        <v>0</v>
      </c>
      <c r="L206" s="64"/>
      <c r="M206" s="55" t="s">
        <v>43</v>
      </c>
      <c r="N206" s="53">
        <f>LOOKUP(M$3:M$351,'TABLE DE VALEURS'!$A$1:$B$132)</f>
        <v>0</v>
      </c>
      <c r="O206" s="69"/>
      <c r="P206" s="55" t="s">
        <v>43</v>
      </c>
      <c r="Q206" s="57">
        <f>LOOKUP(P$3:P$351,'TABLE DE VALEURS'!$A$1:$B$132)</f>
        <v>0</v>
      </c>
      <c r="R206" s="58">
        <f t="shared" si="6"/>
        <v>0</v>
      </c>
      <c r="S206" s="59">
        <f t="shared" si="7"/>
        <v>20</v>
      </c>
    </row>
    <row r="207" spans="1:19" x14ac:dyDescent="0.3">
      <c r="A207" s="64"/>
      <c r="B207" s="65"/>
      <c r="C207" s="65"/>
      <c r="D207" s="65"/>
      <c r="E207" s="68"/>
      <c r="F207" s="108"/>
      <c r="G207" s="55" t="s">
        <v>43</v>
      </c>
      <c r="H207" s="98">
        <f>LOOKUP(G$3:G$351,'TABLE DE VALEURS'!$A$1:$B$132)</f>
        <v>0</v>
      </c>
      <c r="I207" s="64"/>
      <c r="J207" s="55" t="s">
        <v>43</v>
      </c>
      <c r="K207" s="53">
        <f>LOOKUP(J$3:J$351,'TABLE DE VALEURS'!$A$1:$B$132)</f>
        <v>0</v>
      </c>
      <c r="L207" s="64"/>
      <c r="M207" s="55" t="s">
        <v>43</v>
      </c>
      <c r="N207" s="53">
        <f>LOOKUP(M$3:M$351,'TABLE DE VALEURS'!$A$1:$B$132)</f>
        <v>0</v>
      </c>
      <c r="O207" s="69"/>
      <c r="P207" s="55" t="s">
        <v>43</v>
      </c>
      <c r="Q207" s="57">
        <f>LOOKUP(P$3:P$351,'TABLE DE VALEURS'!$A$1:$B$132)</f>
        <v>0</v>
      </c>
      <c r="R207" s="58">
        <f t="shared" si="6"/>
        <v>0</v>
      </c>
      <c r="S207" s="59">
        <f t="shared" si="7"/>
        <v>20</v>
      </c>
    </row>
    <row r="208" spans="1:19" x14ac:dyDescent="0.3">
      <c r="A208" s="64"/>
      <c r="B208" s="65"/>
      <c r="C208" s="65"/>
      <c r="D208" s="65"/>
      <c r="E208" s="68"/>
      <c r="F208" s="108"/>
      <c r="G208" s="55" t="s">
        <v>43</v>
      </c>
      <c r="H208" s="98">
        <f>LOOKUP(G$3:G$351,'TABLE DE VALEURS'!$A$1:$B$132)</f>
        <v>0</v>
      </c>
      <c r="I208" s="64"/>
      <c r="J208" s="55" t="s">
        <v>43</v>
      </c>
      <c r="K208" s="53">
        <f>LOOKUP(J$3:J$351,'TABLE DE VALEURS'!$A$1:$B$132)</f>
        <v>0</v>
      </c>
      <c r="L208" s="64"/>
      <c r="M208" s="55" t="s">
        <v>43</v>
      </c>
      <c r="N208" s="53">
        <f>LOOKUP(M$3:M$351,'TABLE DE VALEURS'!$A$1:$B$132)</f>
        <v>0</v>
      </c>
      <c r="O208" s="69"/>
      <c r="P208" s="55" t="s">
        <v>43</v>
      </c>
      <c r="Q208" s="57">
        <f>LOOKUP(P$3:P$351,'TABLE DE VALEURS'!$A$1:$B$132)</f>
        <v>0</v>
      </c>
      <c r="R208" s="58">
        <f t="shared" si="6"/>
        <v>0</v>
      </c>
      <c r="S208" s="59">
        <f t="shared" si="7"/>
        <v>20</v>
      </c>
    </row>
    <row r="209" spans="1:19" x14ac:dyDescent="0.3">
      <c r="A209" s="64"/>
      <c r="B209" s="65"/>
      <c r="C209" s="65"/>
      <c r="D209" s="65"/>
      <c r="E209" s="68"/>
      <c r="F209" s="108"/>
      <c r="G209" s="55" t="s">
        <v>43</v>
      </c>
      <c r="H209" s="98">
        <f>LOOKUP(G$3:G$351,'TABLE DE VALEURS'!$A$1:$B$132)</f>
        <v>0</v>
      </c>
      <c r="I209" s="64"/>
      <c r="J209" s="55" t="s">
        <v>43</v>
      </c>
      <c r="K209" s="53">
        <f>LOOKUP(J$3:J$351,'TABLE DE VALEURS'!$A$1:$B$132)</f>
        <v>0</v>
      </c>
      <c r="L209" s="64"/>
      <c r="M209" s="55" t="s">
        <v>43</v>
      </c>
      <c r="N209" s="53">
        <f>LOOKUP(M$3:M$351,'TABLE DE VALEURS'!$A$1:$B$132)</f>
        <v>0</v>
      </c>
      <c r="O209" s="69"/>
      <c r="P209" s="55" t="s">
        <v>43</v>
      </c>
      <c r="Q209" s="57">
        <f>LOOKUP(P$3:P$351,'TABLE DE VALEURS'!$A$1:$B$132)</f>
        <v>0</v>
      </c>
      <c r="R209" s="58">
        <f t="shared" si="6"/>
        <v>0</v>
      </c>
      <c r="S209" s="59">
        <f t="shared" si="7"/>
        <v>20</v>
      </c>
    </row>
    <row r="210" spans="1:19" x14ac:dyDescent="0.3">
      <c r="A210" s="64"/>
      <c r="B210" s="65"/>
      <c r="C210" s="65"/>
      <c r="D210" s="65"/>
      <c r="E210" s="68"/>
      <c r="F210" s="108"/>
      <c r="G210" s="55" t="s">
        <v>43</v>
      </c>
      <c r="H210" s="98">
        <f>LOOKUP(G$3:G$351,'TABLE DE VALEURS'!$A$1:$B$132)</f>
        <v>0</v>
      </c>
      <c r="I210" s="64"/>
      <c r="J210" s="55" t="s">
        <v>43</v>
      </c>
      <c r="K210" s="53">
        <f>LOOKUP(J$3:J$351,'TABLE DE VALEURS'!$A$1:$B$132)</f>
        <v>0</v>
      </c>
      <c r="L210" s="64"/>
      <c r="M210" s="55" t="s">
        <v>43</v>
      </c>
      <c r="N210" s="53">
        <f>LOOKUP(M$3:M$351,'TABLE DE VALEURS'!$A$1:$B$132)</f>
        <v>0</v>
      </c>
      <c r="O210" s="69"/>
      <c r="P210" s="55" t="s">
        <v>43</v>
      </c>
      <c r="Q210" s="57">
        <f>LOOKUP(P$3:P$351,'TABLE DE VALEURS'!$A$1:$B$132)</f>
        <v>0</v>
      </c>
      <c r="R210" s="58">
        <f t="shared" si="6"/>
        <v>0</v>
      </c>
      <c r="S210" s="59">
        <f t="shared" si="7"/>
        <v>20</v>
      </c>
    </row>
    <row r="211" spans="1:19" x14ac:dyDescent="0.3">
      <c r="A211" s="64"/>
      <c r="B211" s="65"/>
      <c r="C211" s="65"/>
      <c r="D211" s="65"/>
      <c r="E211" s="68"/>
      <c r="F211" s="108"/>
      <c r="G211" s="55" t="s">
        <v>43</v>
      </c>
      <c r="H211" s="98">
        <f>LOOKUP(G$3:G$351,'TABLE DE VALEURS'!$A$1:$B$132)</f>
        <v>0</v>
      </c>
      <c r="I211" s="64"/>
      <c r="J211" s="55" t="s">
        <v>43</v>
      </c>
      <c r="K211" s="53">
        <f>LOOKUP(J$3:J$351,'TABLE DE VALEURS'!$A$1:$B$132)</f>
        <v>0</v>
      </c>
      <c r="L211" s="64"/>
      <c r="M211" s="55" t="s">
        <v>43</v>
      </c>
      <c r="N211" s="53">
        <f>LOOKUP(M$3:M$351,'TABLE DE VALEURS'!$A$1:$B$132)</f>
        <v>0</v>
      </c>
      <c r="O211" s="69"/>
      <c r="P211" s="55" t="s">
        <v>43</v>
      </c>
      <c r="Q211" s="57">
        <f>LOOKUP(P$3:P$351,'TABLE DE VALEURS'!$A$1:$B$132)</f>
        <v>0</v>
      </c>
      <c r="R211" s="58">
        <f t="shared" si="6"/>
        <v>0</v>
      </c>
      <c r="S211" s="59">
        <f t="shared" si="7"/>
        <v>20</v>
      </c>
    </row>
    <row r="212" spans="1:19" x14ac:dyDescent="0.3">
      <c r="A212" s="64"/>
      <c r="B212" s="65"/>
      <c r="C212" s="65"/>
      <c r="D212" s="65"/>
      <c r="E212" s="68"/>
      <c r="F212" s="108"/>
      <c r="G212" s="55" t="s">
        <v>43</v>
      </c>
      <c r="H212" s="98">
        <f>LOOKUP(G$3:G$351,'TABLE DE VALEURS'!$A$1:$B$132)</f>
        <v>0</v>
      </c>
      <c r="I212" s="64"/>
      <c r="J212" s="55" t="s">
        <v>43</v>
      </c>
      <c r="K212" s="53">
        <f>LOOKUP(J$3:J$351,'TABLE DE VALEURS'!$A$1:$B$132)</f>
        <v>0</v>
      </c>
      <c r="L212" s="64"/>
      <c r="M212" s="55" t="s">
        <v>43</v>
      </c>
      <c r="N212" s="53">
        <f>LOOKUP(M$3:M$351,'TABLE DE VALEURS'!$A$1:$B$132)</f>
        <v>0</v>
      </c>
      <c r="O212" s="69"/>
      <c r="P212" s="55" t="s">
        <v>43</v>
      </c>
      <c r="Q212" s="57">
        <f>LOOKUP(P$3:P$351,'TABLE DE VALEURS'!$A$1:$B$132)</f>
        <v>0</v>
      </c>
      <c r="R212" s="58">
        <f t="shared" si="6"/>
        <v>0</v>
      </c>
      <c r="S212" s="59">
        <f t="shared" si="7"/>
        <v>20</v>
      </c>
    </row>
    <row r="213" spans="1:19" x14ac:dyDescent="0.3">
      <c r="A213" s="64"/>
      <c r="B213" s="65"/>
      <c r="C213" s="65"/>
      <c r="D213" s="65"/>
      <c r="E213" s="68"/>
      <c r="F213" s="108"/>
      <c r="G213" s="55" t="s">
        <v>43</v>
      </c>
      <c r="H213" s="98">
        <f>LOOKUP(G$3:G$351,'TABLE DE VALEURS'!$A$1:$B$132)</f>
        <v>0</v>
      </c>
      <c r="I213" s="64"/>
      <c r="J213" s="55" t="s">
        <v>43</v>
      </c>
      <c r="K213" s="53">
        <f>LOOKUP(J$3:J$351,'TABLE DE VALEURS'!$A$1:$B$132)</f>
        <v>0</v>
      </c>
      <c r="L213" s="64"/>
      <c r="M213" s="55" t="s">
        <v>43</v>
      </c>
      <c r="N213" s="53">
        <f>LOOKUP(M$3:M$351,'TABLE DE VALEURS'!$A$1:$B$132)</f>
        <v>0</v>
      </c>
      <c r="O213" s="69"/>
      <c r="P213" s="55" t="s">
        <v>43</v>
      </c>
      <c r="Q213" s="57">
        <f>LOOKUP(P$3:P$351,'TABLE DE VALEURS'!$A$1:$B$132)</f>
        <v>0</v>
      </c>
      <c r="R213" s="58">
        <f t="shared" si="6"/>
        <v>0</v>
      </c>
      <c r="S213" s="59">
        <f t="shared" si="7"/>
        <v>20</v>
      </c>
    </row>
    <row r="214" spans="1:19" x14ac:dyDescent="0.3">
      <c r="A214" s="64"/>
      <c r="B214" s="65"/>
      <c r="C214" s="65"/>
      <c r="D214" s="65"/>
      <c r="E214" s="68"/>
      <c r="F214" s="108"/>
      <c r="G214" s="55" t="s">
        <v>43</v>
      </c>
      <c r="H214" s="98">
        <f>LOOKUP(G$3:G$351,'TABLE DE VALEURS'!$A$1:$B$132)</f>
        <v>0</v>
      </c>
      <c r="I214" s="64"/>
      <c r="J214" s="55" t="s">
        <v>43</v>
      </c>
      <c r="K214" s="53">
        <f>LOOKUP(J$3:J$351,'TABLE DE VALEURS'!$A$1:$B$132)</f>
        <v>0</v>
      </c>
      <c r="L214" s="64"/>
      <c r="M214" s="55" t="s">
        <v>43</v>
      </c>
      <c r="N214" s="53">
        <f>LOOKUP(M$3:M$351,'TABLE DE VALEURS'!$A$1:$B$132)</f>
        <v>0</v>
      </c>
      <c r="O214" s="69"/>
      <c r="P214" s="55" t="s">
        <v>43</v>
      </c>
      <c r="Q214" s="57">
        <f>LOOKUP(P$3:P$351,'TABLE DE VALEURS'!$A$1:$B$132)</f>
        <v>0</v>
      </c>
      <c r="R214" s="58">
        <f t="shared" si="6"/>
        <v>0</v>
      </c>
      <c r="S214" s="59">
        <f t="shared" si="7"/>
        <v>20</v>
      </c>
    </row>
    <row r="215" spans="1:19" x14ac:dyDescent="0.3">
      <c r="A215" s="64"/>
      <c r="B215" s="65"/>
      <c r="C215" s="65"/>
      <c r="D215" s="65"/>
      <c r="E215" s="68"/>
      <c r="F215" s="108"/>
      <c r="G215" s="55" t="s">
        <v>43</v>
      </c>
      <c r="H215" s="98">
        <f>LOOKUP(G$3:G$351,'TABLE DE VALEURS'!$A$1:$B$132)</f>
        <v>0</v>
      </c>
      <c r="I215" s="64"/>
      <c r="J215" s="55" t="s">
        <v>43</v>
      </c>
      <c r="K215" s="53">
        <f>LOOKUP(J$3:J$351,'TABLE DE VALEURS'!$A$1:$B$132)</f>
        <v>0</v>
      </c>
      <c r="L215" s="64"/>
      <c r="M215" s="55" t="s">
        <v>43</v>
      </c>
      <c r="N215" s="53">
        <f>LOOKUP(M$3:M$351,'TABLE DE VALEURS'!$A$1:$B$132)</f>
        <v>0</v>
      </c>
      <c r="O215" s="69"/>
      <c r="P215" s="55" t="s">
        <v>43</v>
      </c>
      <c r="Q215" s="57">
        <f>LOOKUP(P$3:P$351,'TABLE DE VALEURS'!$A$1:$B$132)</f>
        <v>0</v>
      </c>
      <c r="R215" s="58">
        <f t="shared" si="6"/>
        <v>0</v>
      </c>
      <c r="S215" s="59">
        <f t="shared" si="7"/>
        <v>20</v>
      </c>
    </row>
    <row r="216" spans="1:19" x14ac:dyDescent="0.3">
      <c r="A216" s="64"/>
      <c r="B216" s="65"/>
      <c r="C216" s="65"/>
      <c r="D216" s="65"/>
      <c r="E216" s="68"/>
      <c r="F216" s="108"/>
      <c r="G216" s="55" t="s">
        <v>43</v>
      </c>
      <c r="H216" s="98">
        <f>LOOKUP(G$3:G$351,'TABLE DE VALEURS'!$A$1:$B$132)</f>
        <v>0</v>
      </c>
      <c r="I216" s="64"/>
      <c r="J216" s="55" t="s">
        <v>43</v>
      </c>
      <c r="K216" s="53">
        <f>LOOKUP(J$3:J$351,'TABLE DE VALEURS'!$A$1:$B$132)</f>
        <v>0</v>
      </c>
      <c r="L216" s="64"/>
      <c r="M216" s="55" t="s">
        <v>43</v>
      </c>
      <c r="N216" s="53">
        <f>LOOKUP(M$3:M$351,'TABLE DE VALEURS'!$A$1:$B$132)</f>
        <v>0</v>
      </c>
      <c r="O216" s="69"/>
      <c r="P216" s="55" t="s">
        <v>43</v>
      </c>
      <c r="Q216" s="57">
        <f>LOOKUP(P$3:P$351,'TABLE DE VALEURS'!$A$1:$B$132)</f>
        <v>0</v>
      </c>
      <c r="R216" s="58">
        <f t="shared" si="6"/>
        <v>0</v>
      </c>
      <c r="S216" s="59">
        <f t="shared" si="7"/>
        <v>20</v>
      </c>
    </row>
    <row r="217" spans="1:19" x14ac:dyDescent="0.3">
      <c r="A217" s="64"/>
      <c r="B217" s="65"/>
      <c r="C217" s="65"/>
      <c r="D217" s="65"/>
      <c r="E217" s="68"/>
      <c r="F217" s="108"/>
      <c r="G217" s="55" t="s">
        <v>43</v>
      </c>
      <c r="H217" s="98">
        <f>LOOKUP(G$3:G$351,'TABLE DE VALEURS'!$A$1:$B$132)</f>
        <v>0</v>
      </c>
      <c r="I217" s="64"/>
      <c r="J217" s="55" t="s">
        <v>43</v>
      </c>
      <c r="K217" s="53">
        <f>LOOKUP(J$3:J$351,'TABLE DE VALEURS'!$A$1:$B$132)</f>
        <v>0</v>
      </c>
      <c r="L217" s="64"/>
      <c r="M217" s="55" t="s">
        <v>43</v>
      </c>
      <c r="N217" s="53">
        <f>LOOKUP(M$3:M$351,'TABLE DE VALEURS'!$A$1:$B$132)</f>
        <v>0</v>
      </c>
      <c r="O217" s="69"/>
      <c r="P217" s="55" t="s">
        <v>43</v>
      </c>
      <c r="Q217" s="57">
        <f>LOOKUP(P$3:P$351,'TABLE DE VALEURS'!$A$1:$B$132)</f>
        <v>0</v>
      </c>
      <c r="R217" s="58">
        <f t="shared" si="6"/>
        <v>0</v>
      </c>
      <c r="S217" s="59">
        <f t="shared" si="7"/>
        <v>20</v>
      </c>
    </row>
    <row r="218" spans="1:19" x14ac:dyDescent="0.3">
      <c r="A218" s="64"/>
      <c r="B218" s="65"/>
      <c r="C218" s="65"/>
      <c r="D218" s="65"/>
      <c r="E218" s="68"/>
      <c r="F218" s="108"/>
      <c r="G218" s="55" t="s">
        <v>43</v>
      </c>
      <c r="H218" s="98">
        <f>LOOKUP(G$3:G$351,'TABLE DE VALEURS'!$A$1:$B$132)</f>
        <v>0</v>
      </c>
      <c r="I218" s="64"/>
      <c r="J218" s="55" t="s">
        <v>43</v>
      </c>
      <c r="K218" s="53">
        <f>LOOKUP(J$3:J$351,'TABLE DE VALEURS'!$A$1:$B$132)</f>
        <v>0</v>
      </c>
      <c r="L218" s="64"/>
      <c r="M218" s="55" t="s">
        <v>43</v>
      </c>
      <c r="N218" s="53">
        <f>LOOKUP(M$3:M$351,'TABLE DE VALEURS'!$A$1:$B$132)</f>
        <v>0</v>
      </c>
      <c r="O218" s="69"/>
      <c r="P218" s="55" t="s">
        <v>43</v>
      </c>
      <c r="Q218" s="57">
        <f>LOOKUP(P$3:P$351,'TABLE DE VALEURS'!$A$1:$B$132)</f>
        <v>0</v>
      </c>
      <c r="R218" s="58">
        <f t="shared" si="6"/>
        <v>0</v>
      </c>
      <c r="S218" s="59">
        <f t="shared" si="7"/>
        <v>20</v>
      </c>
    </row>
    <row r="219" spans="1:19" x14ac:dyDescent="0.3">
      <c r="A219" s="64"/>
      <c r="B219" s="65"/>
      <c r="C219" s="65"/>
      <c r="D219" s="65"/>
      <c r="E219" s="68"/>
      <c r="F219" s="108"/>
      <c r="G219" s="55" t="s">
        <v>43</v>
      </c>
      <c r="H219" s="98">
        <f>LOOKUP(G$3:G$351,'TABLE DE VALEURS'!$A$1:$B$132)</f>
        <v>0</v>
      </c>
      <c r="I219" s="64"/>
      <c r="J219" s="55" t="s">
        <v>43</v>
      </c>
      <c r="K219" s="53">
        <f>LOOKUP(J$3:J$351,'TABLE DE VALEURS'!$A$1:$B$132)</f>
        <v>0</v>
      </c>
      <c r="L219" s="64"/>
      <c r="M219" s="55" t="s">
        <v>43</v>
      </c>
      <c r="N219" s="53">
        <f>LOOKUP(M$3:M$351,'TABLE DE VALEURS'!$A$1:$B$132)</f>
        <v>0</v>
      </c>
      <c r="O219" s="69"/>
      <c r="P219" s="55" t="s">
        <v>43</v>
      </c>
      <c r="Q219" s="57">
        <f>LOOKUP(P$3:P$351,'TABLE DE VALEURS'!$A$1:$B$132)</f>
        <v>0</v>
      </c>
      <c r="R219" s="58">
        <f t="shared" si="6"/>
        <v>0</v>
      </c>
      <c r="S219" s="59">
        <f t="shared" si="7"/>
        <v>20</v>
      </c>
    </row>
    <row r="220" spans="1:19" x14ac:dyDescent="0.3">
      <c r="A220" s="64"/>
      <c r="B220" s="65"/>
      <c r="C220" s="65"/>
      <c r="D220" s="65"/>
      <c r="E220" s="68"/>
      <c r="F220" s="108"/>
      <c r="G220" s="55" t="s">
        <v>43</v>
      </c>
      <c r="H220" s="98">
        <f>LOOKUP(G$3:G$351,'TABLE DE VALEURS'!$A$1:$B$132)</f>
        <v>0</v>
      </c>
      <c r="I220" s="64"/>
      <c r="J220" s="55" t="s">
        <v>43</v>
      </c>
      <c r="K220" s="53">
        <f>LOOKUP(J$3:J$351,'TABLE DE VALEURS'!$A$1:$B$132)</f>
        <v>0</v>
      </c>
      <c r="L220" s="64"/>
      <c r="M220" s="55" t="s">
        <v>43</v>
      </c>
      <c r="N220" s="53">
        <f>LOOKUP(M$3:M$351,'TABLE DE VALEURS'!$A$1:$B$132)</f>
        <v>0</v>
      </c>
      <c r="O220" s="69"/>
      <c r="P220" s="55" t="s">
        <v>43</v>
      </c>
      <c r="Q220" s="57">
        <f>LOOKUP(P$3:P$351,'TABLE DE VALEURS'!$A$1:$B$132)</f>
        <v>0</v>
      </c>
      <c r="R220" s="58">
        <f t="shared" si="6"/>
        <v>0</v>
      </c>
      <c r="S220" s="59">
        <f t="shared" si="7"/>
        <v>20</v>
      </c>
    </row>
    <row r="221" spans="1:19" x14ac:dyDescent="0.3">
      <c r="A221" s="64"/>
      <c r="B221" s="65"/>
      <c r="C221" s="65"/>
      <c r="D221" s="65"/>
      <c r="E221" s="68"/>
      <c r="F221" s="108"/>
      <c r="G221" s="55" t="s">
        <v>43</v>
      </c>
      <c r="H221" s="98">
        <f>LOOKUP(G$3:G$351,'TABLE DE VALEURS'!$A$1:$B$132)</f>
        <v>0</v>
      </c>
      <c r="I221" s="64"/>
      <c r="J221" s="55" t="s">
        <v>43</v>
      </c>
      <c r="K221" s="53">
        <f>LOOKUP(J$3:J$351,'TABLE DE VALEURS'!$A$1:$B$132)</f>
        <v>0</v>
      </c>
      <c r="L221" s="64"/>
      <c r="M221" s="55" t="s">
        <v>43</v>
      </c>
      <c r="N221" s="53">
        <f>LOOKUP(M$3:M$351,'TABLE DE VALEURS'!$A$1:$B$132)</f>
        <v>0</v>
      </c>
      <c r="O221" s="69"/>
      <c r="P221" s="55" t="s">
        <v>43</v>
      </c>
      <c r="Q221" s="57">
        <f>LOOKUP(P$3:P$351,'TABLE DE VALEURS'!$A$1:$B$132)</f>
        <v>0</v>
      </c>
      <c r="R221" s="58">
        <f t="shared" si="6"/>
        <v>0</v>
      </c>
      <c r="S221" s="59">
        <f t="shared" si="7"/>
        <v>20</v>
      </c>
    </row>
    <row r="222" spans="1:19" x14ac:dyDescent="0.3">
      <c r="A222" s="64"/>
      <c r="B222" s="65"/>
      <c r="C222" s="65"/>
      <c r="D222" s="65"/>
      <c r="E222" s="68"/>
      <c r="F222" s="108"/>
      <c r="G222" s="55" t="s">
        <v>43</v>
      </c>
      <c r="H222" s="98">
        <f>LOOKUP(G$3:G$351,'TABLE DE VALEURS'!$A$1:$B$132)</f>
        <v>0</v>
      </c>
      <c r="I222" s="64"/>
      <c r="J222" s="55" t="s">
        <v>43</v>
      </c>
      <c r="K222" s="53">
        <f>LOOKUP(J$3:J$351,'TABLE DE VALEURS'!$A$1:$B$132)</f>
        <v>0</v>
      </c>
      <c r="L222" s="64"/>
      <c r="M222" s="55" t="s">
        <v>43</v>
      </c>
      <c r="N222" s="53">
        <f>LOOKUP(M$3:M$351,'TABLE DE VALEURS'!$A$1:$B$132)</f>
        <v>0</v>
      </c>
      <c r="O222" s="69"/>
      <c r="P222" s="55" t="s">
        <v>43</v>
      </c>
      <c r="Q222" s="57">
        <f>LOOKUP(P$3:P$351,'TABLE DE VALEURS'!$A$1:$B$132)</f>
        <v>0</v>
      </c>
      <c r="R222" s="58">
        <f t="shared" si="6"/>
        <v>0</v>
      </c>
      <c r="S222" s="59">
        <f t="shared" si="7"/>
        <v>20</v>
      </c>
    </row>
    <row r="223" spans="1:19" x14ac:dyDescent="0.3">
      <c r="A223" s="64"/>
      <c r="B223" s="65"/>
      <c r="C223" s="65"/>
      <c r="D223" s="65"/>
      <c r="E223" s="68"/>
      <c r="F223" s="108"/>
      <c r="G223" s="55" t="s">
        <v>43</v>
      </c>
      <c r="H223" s="98">
        <f>LOOKUP(G$3:G$351,'TABLE DE VALEURS'!$A$1:$B$132)</f>
        <v>0</v>
      </c>
      <c r="I223" s="64"/>
      <c r="J223" s="55" t="s">
        <v>43</v>
      </c>
      <c r="K223" s="53">
        <f>LOOKUP(J$3:J$351,'TABLE DE VALEURS'!$A$1:$B$132)</f>
        <v>0</v>
      </c>
      <c r="L223" s="64"/>
      <c r="M223" s="55" t="s">
        <v>43</v>
      </c>
      <c r="N223" s="53">
        <f>LOOKUP(M$3:M$351,'TABLE DE VALEURS'!$A$1:$B$132)</f>
        <v>0</v>
      </c>
      <c r="O223" s="69"/>
      <c r="P223" s="55" t="s">
        <v>43</v>
      </c>
      <c r="Q223" s="57">
        <f>LOOKUP(P$3:P$351,'TABLE DE VALEURS'!$A$1:$B$132)</f>
        <v>0</v>
      </c>
      <c r="R223" s="58">
        <f t="shared" si="6"/>
        <v>0</v>
      </c>
      <c r="S223" s="59">
        <f t="shared" si="7"/>
        <v>20</v>
      </c>
    </row>
    <row r="224" spans="1:19" x14ac:dyDescent="0.3">
      <c r="A224" s="64"/>
      <c r="B224" s="65"/>
      <c r="C224" s="65"/>
      <c r="D224" s="65"/>
      <c r="E224" s="68"/>
      <c r="F224" s="108"/>
      <c r="G224" s="55" t="s">
        <v>43</v>
      </c>
      <c r="H224" s="98">
        <f>LOOKUP(G$3:G$351,'TABLE DE VALEURS'!$A$1:$B$132)</f>
        <v>0</v>
      </c>
      <c r="I224" s="64"/>
      <c r="J224" s="55" t="s">
        <v>43</v>
      </c>
      <c r="K224" s="53">
        <f>LOOKUP(J$3:J$351,'TABLE DE VALEURS'!$A$1:$B$132)</f>
        <v>0</v>
      </c>
      <c r="L224" s="64"/>
      <c r="M224" s="55" t="s">
        <v>43</v>
      </c>
      <c r="N224" s="53">
        <f>LOOKUP(M$3:M$351,'TABLE DE VALEURS'!$A$1:$B$132)</f>
        <v>0</v>
      </c>
      <c r="O224" s="69"/>
      <c r="P224" s="55" t="s">
        <v>43</v>
      </c>
      <c r="Q224" s="57">
        <f>LOOKUP(P$3:P$351,'TABLE DE VALEURS'!$A$1:$B$132)</f>
        <v>0</v>
      </c>
      <c r="R224" s="58">
        <f t="shared" si="6"/>
        <v>0</v>
      </c>
      <c r="S224" s="59">
        <f t="shared" si="7"/>
        <v>20</v>
      </c>
    </row>
    <row r="225" spans="1:19" x14ac:dyDescent="0.3">
      <c r="A225" s="64"/>
      <c r="B225" s="65"/>
      <c r="C225" s="65"/>
      <c r="D225" s="65"/>
      <c r="E225" s="68"/>
      <c r="F225" s="108"/>
      <c r="G225" s="55" t="s">
        <v>43</v>
      </c>
      <c r="H225" s="98">
        <f>LOOKUP(G$3:G$351,'TABLE DE VALEURS'!$A$1:$B$132)</f>
        <v>0</v>
      </c>
      <c r="I225" s="64"/>
      <c r="J225" s="55" t="s">
        <v>43</v>
      </c>
      <c r="K225" s="53">
        <f>LOOKUP(J$3:J$351,'TABLE DE VALEURS'!$A$1:$B$132)</f>
        <v>0</v>
      </c>
      <c r="L225" s="64"/>
      <c r="M225" s="55" t="s">
        <v>43</v>
      </c>
      <c r="N225" s="53">
        <f>LOOKUP(M$3:M$351,'TABLE DE VALEURS'!$A$1:$B$132)</f>
        <v>0</v>
      </c>
      <c r="O225" s="69"/>
      <c r="P225" s="55" t="s">
        <v>43</v>
      </c>
      <c r="Q225" s="57">
        <f>LOOKUP(P$3:P$351,'TABLE DE VALEURS'!$A$1:$B$132)</f>
        <v>0</v>
      </c>
      <c r="R225" s="58">
        <f t="shared" si="6"/>
        <v>0</v>
      </c>
      <c r="S225" s="59">
        <f t="shared" si="7"/>
        <v>20</v>
      </c>
    </row>
    <row r="226" spans="1:19" x14ac:dyDescent="0.3">
      <c r="A226" s="64"/>
      <c r="B226" s="65"/>
      <c r="C226" s="65"/>
      <c r="D226" s="65"/>
      <c r="E226" s="68"/>
      <c r="F226" s="108"/>
      <c r="G226" s="55" t="s">
        <v>43</v>
      </c>
      <c r="H226" s="98">
        <f>LOOKUP(G$3:G$351,'TABLE DE VALEURS'!$A$1:$B$132)</f>
        <v>0</v>
      </c>
      <c r="I226" s="64"/>
      <c r="J226" s="55" t="s">
        <v>43</v>
      </c>
      <c r="K226" s="53">
        <f>LOOKUP(J$3:J$351,'TABLE DE VALEURS'!$A$1:$B$132)</f>
        <v>0</v>
      </c>
      <c r="L226" s="64"/>
      <c r="M226" s="55" t="s">
        <v>43</v>
      </c>
      <c r="N226" s="53">
        <f>LOOKUP(M$3:M$351,'TABLE DE VALEURS'!$A$1:$B$132)</f>
        <v>0</v>
      </c>
      <c r="O226" s="69"/>
      <c r="P226" s="55" t="s">
        <v>43</v>
      </c>
      <c r="Q226" s="57">
        <f>LOOKUP(P$3:P$351,'TABLE DE VALEURS'!$A$1:$B$132)</f>
        <v>0</v>
      </c>
      <c r="R226" s="58">
        <f t="shared" si="6"/>
        <v>0</v>
      </c>
      <c r="S226" s="59">
        <f t="shared" si="7"/>
        <v>20</v>
      </c>
    </row>
    <row r="227" spans="1:19" x14ac:dyDescent="0.3">
      <c r="A227" s="64"/>
      <c r="B227" s="65"/>
      <c r="C227" s="65"/>
      <c r="D227" s="65"/>
      <c r="E227" s="68"/>
      <c r="F227" s="108"/>
      <c r="G227" s="55" t="s">
        <v>43</v>
      </c>
      <c r="H227" s="98">
        <f>LOOKUP(G$3:G$351,'TABLE DE VALEURS'!$A$1:$B$132)</f>
        <v>0</v>
      </c>
      <c r="I227" s="64"/>
      <c r="J227" s="55" t="s">
        <v>43</v>
      </c>
      <c r="K227" s="53">
        <f>LOOKUP(J$3:J$351,'TABLE DE VALEURS'!$A$1:$B$132)</f>
        <v>0</v>
      </c>
      <c r="L227" s="64"/>
      <c r="M227" s="55" t="s">
        <v>43</v>
      </c>
      <c r="N227" s="53">
        <f>LOOKUP(M$3:M$351,'TABLE DE VALEURS'!$A$1:$B$132)</f>
        <v>0</v>
      </c>
      <c r="O227" s="69"/>
      <c r="P227" s="55" t="s">
        <v>43</v>
      </c>
      <c r="Q227" s="57">
        <f>LOOKUP(P$3:P$351,'TABLE DE VALEURS'!$A$1:$B$132)</f>
        <v>0</v>
      </c>
      <c r="R227" s="58">
        <f t="shared" si="6"/>
        <v>0</v>
      </c>
      <c r="S227" s="59">
        <f t="shared" si="7"/>
        <v>20</v>
      </c>
    </row>
    <row r="228" spans="1:19" x14ac:dyDescent="0.3">
      <c r="A228" s="64"/>
      <c r="B228" s="65"/>
      <c r="C228" s="65"/>
      <c r="D228" s="65"/>
      <c r="E228" s="68"/>
      <c r="F228" s="108"/>
      <c r="G228" s="55" t="s">
        <v>43</v>
      </c>
      <c r="H228" s="98">
        <f>LOOKUP(G$3:G$351,'TABLE DE VALEURS'!$A$1:$B$132)</f>
        <v>0</v>
      </c>
      <c r="I228" s="64"/>
      <c r="J228" s="55" t="s">
        <v>43</v>
      </c>
      <c r="K228" s="53">
        <f>LOOKUP(J$3:J$351,'TABLE DE VALEURS'!$A$1:$B$132)</f>
        <v>0</v>
      </c>
      <c r="L228" s="64"/>
      <c r="M228" s="55" t="s">
        <v>43</v>
      </c>
      <c r="N228" s="53">
        <f>LOOKUP(M$3:M$351,'TABLE DE VALEURS'!$A$1:$B$132)</f>
        <v>0</v>
      </c>
      <c r="O228" s="69"/>
      <c r="P228" s="55" t="s">
        <v>43</v>
      </c>
      <c r="Q228" s="57">
        <f>LOOKUP(P$3:P$351,'TABLE DE VALEURS'!$A$1:$B$132)</f>
        <v>0</v>
      </c>
      <c r="R228" s="58">
        <f t="shared" si="6"/>
        <v>0</v>
      </c>
      <c r="S228" s="59">
        <f t="shared" si="7"/>
        <v>20</v>
      </c>
    </row>
    <row r="229" spans="1:19" x14ac:dyDescent="0.3">
      <c r="A229" s="64"/>
      <c r="B229" s="65"/>
      <c r="C229" s="65"/>
      <c r="D229" s="65"/>
      <c r="E229" s="68"/>
      <c r="F229" s="108"/>
      <c r="G229" s="55" t="s">
        <v>43</v>
      </c>
      <c r="H229" s="98">
        <f>LOOKUP(G$3:G$351,'TABLE DE VALEURS'!$A$1:$B$132)</f>
        <v>0</v>
      </c>
      <c r="I229" s="64"/>
      <c r="J229" s="55" t="s">
        <v>43</v>
      </c>
      <c r="K229" s="53">
        <f>LOOKUP(J$3:J$351,'TABLE DE VALEURS'!$A$1:$B$132)</f>
        <v>0</v>
      </c>
      <c r="L229" s="64"/>
      <c r="M229" s="55" t="s">
        <v>43</v>
      </c>
      <c r="N229" s="53">
        <f>LOOKUP(M$3:M$351,'TABLE DE VALEURS'!$A$1:$B$132)</f>
        <v>0</v>
      </c>
      <c r="O229" s="69"/>
      <c r="P229" s="55" t="s">
        <v>43</v>
      </c>
      <c r="Q229" s="57">
        <f>LOOKUP(P$3:P$351,'TABLE DE VALEURS'!$A$1:$B$132)</f>
        <v>0</v>
      </c>
      <c r="R229" s="58">
        <f t="shared" si="6"/>
        <v>0</v>
      </c>
      <c r="S229" s="59">
        <f t="shared" si="7"/>
        <v>20</v>
      </c>
    </row>
    <row r="230" spans="1:19" x14ac:dyDescent="0.3">
      <c r="A230" s="64"/>
      <c r="B230" s="65"/>
      <c r="C230" s="65"/>
      <c r="D230" s="65"/>
      <c r="E230" s="68"/>
      <c r="F230" s="108"/>
      <c r="G230" s="55" t="s">
        <v>43</v>
      </c>
      <c r="H230" s="98">
        <f>LOOKUP(G$3:G$351,'TABLE DE VALEURS'!$A$1:$B$132)</f>
        <v>0</v>
      </c>
      <c r="I230" s="64"/>
      <c r="J230" s="55" t="s">
        <v>43</v>
      </c>
      <c r="K230" s="53">
        <f>LOOKUP(J$3:J$351,'TABLE DE VALEURS'!$A$1:$B$132)</f>
        <v>0</v>
      </c>
      <c r="L230" s="64"/>
      <c r="M230" s="55" t="s">
        <v>43</v>
      </c>
      <c r="N230" s="53">
        <f>LOOKUP(M$3:M$351,'TABLE DE VALEURS'!$A$1:$B$132)</f>
        <v>0</v>
      </c>
      <c r="O230" s="69"/>
      <c r="P230" s="55" t="s">
        <v>43</v>
      </c>
      <c r="Q230" s="57">
        <f>LOOKUP(P$3:P$351,'TABLE DE VALEURS'!$A$1:$B$132)</f>
        <v>0</v>
      </c>
      <c r="R230" s="58">
        <f t="shared" si="6"/>
        <v>0</v>
      </c>
      <c r="S230" s="59">
        <f t="shared" si="7"/>
        <v>20</v>
      </c>
    </row>
    <row r="231" spans="1:19" x14ac:dyDescent="0.3">
      <c r="A231" s="64"/>
      <c r="B231" s="65"/>
      <c r="C231" s="65"/>
      <c r="D231" s="65"/>
      <c r="E231" s="68"/>
      <c r="F231" s="108"/>
      <c r="G231" s="55" t="s">
        <v>43</v>
      </c>
      <c r="H231" s="98">
        <f>LOOKUP(G$3:G$351,'TABLE DE VALEURS'!$A$1:$B$132)</f>
        <v>0</v>
      </c>
      <c r="I231" s="64"/>
      <c r="J231" s="55" t="s">
        <v>43</v>
      </c>
      <c r="K231" s="53">
        <f>LOOKUP(J$3:J$351,'TABLE DE VALEURS'!$A$1:$B$132)</f>
        <v>0</v>
      </c>
      <c r="L231" s="64"/>
      <c r="M231" s="55" t="s">
        <v>43</v>
      </c>
      <c r="N231" s="53">
        <f>LOOKUP(M$3:M$351,'TABLE DE VALEURS'!$A$1:$B$132)</f>
        <v>0</v>
      </c>
      <c r="O231" s="69"/>
      <c r="P231" s="55" t="s">
        <v>43</v>
      </c>
      <c r="Q231" s="57">
        <f>LOOKUP(P$3:P$351,'TABLE DE VALEURS'!$A$1:$B$132)</f>
        <v>0</v>
      </c>
      <c r="R231" s="58">
        <f t="shared" si="6"/>
        <v>0</v>
      </c>
      <c r="S231" s="59">
        <f t="shared" si="7"/>
        <v>20</v>
      </c>
    </row>
    <row r="232" spans="1:19" x14ac:dyDescent="0.3">
      <c r="A232" s="64"/>
      <c r="B232" s="65"/>
      <c r="C232" s="65"/>
      <c r="D232" s="65"/>
      <c r="E232" s="68"/>
      <c r="F232" s="108"/>
      <c r="G232" s="55" t="s">
        <v>43</v>
      </c>
      <c r="H232" s="98">
        <f>LOOKUP(G$3:G$351,'TABLE DE VALEURS'!$A$1:$B$132)</f>
        <v>0</v>
      </c>
      <c r="I232" s="64"/>
      <c r="J232" s="55" t="s">
        <v>43</v>
      </c>
      <c r="K232" s="53">
        <f>LOOKUP(J$3:J$351,'TABLE DE VALEURS'!$A$1:$B$132)</f>
        <v>0</v>
      </c>
      <c r="L232" s="64"/>
      <c r="M232" s="55" t="s">
        <v>43</v>
      </c>
      <c r="N232" s="53">
        <f>LOOKUP(M$3:M$351,'TABLE DE VALEURS'!$A$1:$B$132)</f>
        <v>0</v>
      </c>
      <c r="O232" s="69"/>
      <c r="P232" s="55" t="s">
        <v>43</v>
      </c>
      <c r="Q232" s="57">
        <f>LOOKUP(P$3:P$351,'TABLE DE VALEURS'!$A$1:$B$132)</f>
        <v>0</v>
      </c>
      <c r="R232" s="58">
        <f t="shared" si="6"/>
        <v>0</v>
      </c>
      <c r="S232" s="59">
        <f t="shared" si="7"/>
        <v>20</v>
      </c>
    </row>
    <row r="233" spans="1:19" x14ac:dyDescent="0.3">
      <c r="A233" s="64"/>
      <c r="B233" s="65"/>
      <c r="C233" s="65"/>
      <c r="D233" s="65"/>
      <c r="E233" s="68"/>
      <c r="F233" s="108"/>
      <c r="G233" s="55" t="s">
        <v>43</v>
      </c>
      <c r="H233" s="98">
        <f>LOOKUP(G$3:G$351,'TABLE DE VALEURS'!$A$1:$B$132)</f>
        <v>0</v>
      </c>
      <c r="I233" s="64"/>
      <c r="J233" s="55" t="s">
        <v>43</v>
      </c>
      <c r="K233" s="53">
        <f>LOOKUP(J$3:J$351,'TABLE DE VALEURS'!$A$1:$B$132)</f>
        <v>0</v>
      </c>
      <c r="L233" s="64"/>
      <c r="M233" s="55" t="s">
        <v>43</v>
      </c>
      <c r="N233" s="53">
        <f>LOOKUP(M$3:M$351,'TABLE DE VALEURS'!$A$1:$B$132)</f>
        <v>0</v>
      </c>
      <c r="O233" s="69"/>
      <c r="P233" s="55" t="s">
        <v>43</v>
      </c>
      <c r="Q233" s="57">
        <f>LOOKUP(P$3:P$351,'TABLE DE VALEURS'!$A$1:$B$132)</f>
        <v>0</v>
      </c>
      <c r="R233" s="58">
        <f t="shared" si="6"/>
        <v>0</v>
      </c>
      <c r="S233" s="59">
        <f t="shared" si="7"/>
        <v>20</v>
      </c>
    </row>
    <row r="234" spans="1:19" x14ac:dyDescent="0.3">
      <c r="A234" s="64"/>
      <c r="B234" s="65"/>
      <c r="C234" s="65"/>
      <c r="D234" s="65"/>
      <c r="E234" s="68"/>
      <c r="F234" s="108"/>
      <c r="G234" s="55" t="s">
        <v>43</v>
      </c>
      <c r="H234" s="98">
        <f>LOOKUP(G$3:G$351,'TABLE DE VALEURS'!$A$1:$B$132)</f>
        <v>0</v>
      </c>
      <c r="I234" s="64"/>
      <c r="J234" s="55" t="s">
        <v>43</v>
      </c>
      <c r="K234" s="53">
        <f>LOOKUP(J$3:J$351,'TABLE DE VALEURS'!$A$1:$B$132)</f>
        <v>0</v>
      </c>
      <c r="L234" s="64"/>
      <c r="M234" s="55" t="s">
        <v>43</v>
      </c>
      <c r="N234" s="53">
        <f>LOOKUP(M$3:M$351,'TABLE DE VALEURS'!$A$1:$B$132)</f>
        <v>0</v>
      </c>
      <c r="O234" s="69"/>
      <c r="P234" s="55" t="s">
        <v>43</v>
      </c>
      <c r="Q234" s="57">
        <f>LOOKUP(P$3:P$351,'TABLE DE VALEURS'!$A$1:$B$132)</f>
        <v>0</v>
      </c>
      <c r="R234" s="58">
        <f t="shared" si="6"/>
        <v>0</v>
      </c>
      <c r="S234" s="59">
        <f t="shared" si="7"/>
        <v>20</v>
      </c>
    </row>
    <row r="235" spans="1:19" x14ac:dyDescent="0.3">
      <c r="A235" s="64"/>
      <c r="B235" s="65"/>
      <c r="C235" s="65"/>
      <c r="D235" s="65"/>
      <c r="E235" s="68"/>
      <c r="F235" s="108"/>
      <c r="G235" s="55" t="s">
        <v>43</v>
      </c>
      <c r="H235" s="98">
        <f>LOOKUP(G$3:G$351,'TABLE DE VALEURS'!$A$1:$B$132)</f>
        <v>0</v>
      </c>
      <c r="I235" s="64"/>
      <c r="J235" s="55" t="s">
        <v>43</v>
      </c>
      <c r="K235" s="53">
        <f>LOOKUP(J$3:J$351,'TABLE DE VALEURS'!$A$1:$B$132)</f>
        <v>0</v>
      </c>
      <c r="L235" s="64"/>
      <c r="M235" s="55" t="s">
        <v>43</v>
      </c>
      <c r="N235" s="53">
        <f>LOOKUP(M$3:M$351,'TABLE DE VALEURS'!$A$1:$B$132)</f>
        <v>0</v>
      </c>
      <c r="O235" s="69"/>
      <c r="P235" s="55" t="s">
        <v>43</v>
      </c>
      <c r="Q235" s="57">
        <f>LOOKUP(P$3:P$351,'TABLE DE VALEURS'!$A$1:$B$132)</f>
        <v>0</v>
      </c>
      <c r="R235" s="58">
        <f t="shared" si="6"/>
        <v>0</v>
      </c>
      <c r="S235" s="59">
        <f t="shared" si="7"/>
        <v>20</v>
      </c>
    </row>
    <row r="236" spans="1:19" x14ac:dyDescent="0.3">
      <c r="A236" s="64"/>
      <c r="B236" s="65"/>
      <c r="C236" s="65"/>
      <c r="D236" s="65"/>
      <c r="E236" s="68"/>
      <c r="F236" s="108"/>
      <c r="G236" s="55" t="s">
        <v>43</v>
      </c>
      <c r="H236" s="98">
        <f>LOOKUP(G$3:G$351,'TABLE DE VALEURS'!$A$1:$B$132)</f>
        <v>0</v>
      </c>
      <c r="I236" s="64"/>
      <c r="J236" s="55" t="s">
        <v>43</v>
      </c>
      <c r="K236" s="53">
        <f>LOOKUP(J$3:J$351,'TABLE DE VALEURS'!$A$1:$B$132)</f>
        <v>0</v>
      </c>
      <c r="L236" s="64"/>
      <c r="M236" s="55" t="s">
        <v>43</v>
      </c>
      <c r="N236" s="53">
        <f>LOOKUP(M$3:M$351,'TABLE DE VALEURS'!$A$1:$B$132)</f>
        <v>0</v>
      </c>
      <c r="O236" s="69"/>
      <c r="P236" s="55" t="s">
        <v>43</v>
      </c>
      <c r="Q236" s="57">
        <f>LOOKUP(P$3:P$351,'TABLE DE VALEURS'!$A$1:$B$132)</f>
        <v>0</v>
      </c>
      <c r="R236" s="58">
        <f t="shared" si="6"/>
        <v>0</v>
      </c>
      <c r="S236" s="59">
        <f t="shared" si="7"/>
        <v>20</v>
      </c>
    </row>
    <row r="237" spans="1:19" x14ac:dyDescent="0.3">
      <c r="A237" s="64"/>
      <c r="B237" s="65"/>
      <c r="C237" s="65"/>
      <c r="D237" s="65"/>
      <c r="E237" s="68"/>
      <c r="F237" s="108"/>
      <c r="G237" s="55" t="s">
        <v>43</v>
      </c>
      <c r="H237" s="98">
        <f>LOOKUP(G$3:G$351,'TABLE DE VALEURS'!$A$1:$B$132)</f>
        <v>0</v>
      </c>
      <c r="I237" s="64"/>
      <c r="J237" s="55" t="s">
        <v>43</v>
      </c>
      <c r="K237" s="53">
        <f>LOOKUP(J$3:J$351,'TABLE DE VALEURS'!$A$1:$B$132)</f>
        <v>0</v>
      </c>
      <c r="L237" s="64"/>
      <c r="M237" s="55" t="s">
        <v>43</v>
      </c>
      <c r="N237" s="53">
        <f>LOOKUP(M$3:M$351,'TABLE DE VALEURS'!$A$1:$B$132)</f>
        <v>0</v>
      </c>
      <c r="O237" s="69"/>
      <c r="P237" s="55" t="s">
        <v>43</v>
      </c>
      <c r="Q237" s="57">
        <f>LOOKUP(P$3:P$351,'TABLE DE VALEURS'!$A$1:$B$132)</f>
        <v>0</v>
      </c>
      <c r="R237" s="58">
        <f t="shared" si="6"/>
        <v>0</v>
      </c>
      <c r="S237" s="59">
        <f t="shared" si="7"/>
        <v>20</v>
      </c>
    </row>
    <row r="238" spans="1:19" x14ac:dyDescent="0.3">
      <c r="A238" s="64"/>
      <c r="B238" s="65"/>
      <c r="C238" s="65"/>
      <c r="D238" s="65"/>
      <c r="E238" s="68"/>
      <c r="F238" s="108"/>
      <c r="G238" s="55" t="s">
        <v>43</v>
      </c>
      <c r="H238" s="98">
        <f>LOOKUP(G$3:G$351,'TABLE DE VALEURS'!$A$1:$B$132)</f>
        <v>0</v>
      </c>
      <c r="I238" s="64"/>
      <c r="J238" s="55" t="s">
        <v>43</v>
      </c>
      <c r="K238" s="53">
        <f>LOOKUP(J$3:J$351,'TABLE DE VALEURS'!$A$1:$B$132)</f>
        <v>0</v>
      </c>
      <c r="L238" s="64"/>
      <c r="M238" s="55" t="s">
        <v>43</v>
      </c>
      <c r="N238" s="53">
        <f>LOOKUP(M$3:M$351,'TABLE DE VALEURS'!$A$1:$B$132)</f>
        <v>0</v>
      </c>
      <c r="O238" s="69"/>
      <c r="P238" s="55" t="s">
        <v>43</v>
      </c>
      <c r="Q238" s="57">
        <f>LOOKUP(P$3:P$351,'TABLE DE VALEURS'!$A$1:$B$132)</f>
        <v>0</v>
      </c>
      <c r="R238" s="58">
        <f t="shared" si="6"/>
        <v>0</v>
      </c>
      <c r="S238" s="59">
        <f t="shared" si="7"/>
        <v>20</v>
      </c>
    </row>
    <row r="239" spans="1:19" x14ac:dyDescent="0.3">
      <c r="A239" s="64"/>
      <c r="B239" s="65"/>
      <c r="C239" s="65"/>
      <c r="D239" s="65"/>
      <c r="E239" s="68"/>
      <c r="F239" s="108"/>
      <c r="G239" s="55" t="s">
        <v>43</v>
      </c>
      <c r="H239" s="98">
        <f>LOOKUP(G$3:G$351,'TABLE DE VALEURS'!$A$1:$B$132)</f>
        <v>0</v>
      </c>
      <c r="I239" s="64"/>
      <c r="J239" s="55" t="s">
        <v>43</v>
      </c>
      <c r="K239" s="53">
        <f>LOOKUP(J$3:J$351,'TABLE DE VALEURS'!$A$1:$B$132)</f>
        <v>0</v>
      </c>
      <c r="L239" s="64"/>
      <c r="M239" s="55" t="s">
        <v>43</v>
      </c>
      <c r="N239" s="53">
        <f>LOOKUP(M$3:M$351,'TABLE DE VALEURS'!$A$1:$B$132)</f>
        <v>0</v>
      </c>
      <c r="O239" s="69"/>
      <c r="P239" s="55" t="s">
        <v>43</v>
      </c>
      <c r="Q239" s="57">
        <f>LOOKUP(P$3:P$351,'TABLE DE VALEURS'!$A$1:$B$132)</f>
        <v>0</v>
      </c>
      <c r="R239" s="58">
        <f t="shared" si="6"/>
        <v>0</v>
      </c>
      <c r="S239" s="59">
        <f t="shared" si="7"/>
        <v>20</v>
      </c>
    </row>
    <row r="240" spans="1:19" x14ac:dyDescent="0.3">
      <c r="A240" s="64"/>
      <c r="B240" s="65"/>
      <c r="C240" s="65"/>
      <c r="D240" s="65"/>
      <c r="E240" s="68"/>
      <c r="F240" s="108"/>
      <c r="G240" s="55" t="s">
        <v>43</v>
      </c>
      <c r="H240" s="98">
        <f>LOOKUP(G$3:G$351,'TABLE DE VALEURS'!$A$1:$B$132)</f>
        <v>0</v>
      </c>
      <c r="I240" s="64"/>
      <c r="J240" s="55" t="s">
        <v>43</v>
      </c>
      <c r="K240" s="53">
        <f>LOOKUP(J$3:J$351,'TABLE DE VALEURS'!$A$1:$B$132)</f>
        <v>0</v>
      </c>
      <c r="L240" s="64"/>
      <c r="M240" s="55" t="s">
        <v>43</v>
      </c>
      <c r="N240" s="53">
        <f>LOOKUP(M$3:M$351,'TABLE DE VALEURS'!$A$1:$B$132)</f>
        <v>0</v>
      </c>
      <c r="O240" s="69"/>
      <c r="P240" s="55" t="s">
        <v>43</v>
      </c>
      <c r="Q240" s="57">
        <f>LOOKUP(P$3:P$351,'TABLE DE VALEURS'!$A$1:$B$132)</f>
        <v>0</v>
      </c>
      <c r="R240" s="58">
        <f t="shared" si="6"/>
        <v>0</v>
      </c>
      <c r="S240" s="59">
        <f t="shared" si="7"/>
        <v>20</v>
      </c>
    </row>
    <row r="241" spans="1:19" x14ac:dyDescent="0.3">
      <c r="A241" s="64"/>
      <c r="B241" s="65"/>
      <c r="C241" s="65"/>
      <c r="D241" s="65"/>
      <c r="E241" s="68"/>
      <c r="F241" s="108"/>
      <c r="G241" s="55" t="s">
        <v>43</v>
      </c>
      <c r="H241" s="98">
        <f>LOOKUP(G$3:G$351,'TABLE DE VALEURS'!$A$1:$B$132)</f>
        <v>0</v>
      </c>
      <c r="I241" s="64"/>
      <c r="J241" s="55" t="s">
        <v>43</v>
      </c>
      <c r="K241" s="53">
        <f>LOOKUP(J$3:J$351,'TABLE DE VALEURS'!$A$1:$B$132)</f>
        <v>0</v>
      </c>
      <c r="L241" s="64"/>
      <c r="M241" s="55" t="s">
        <v>43</v>
      </c>
      <c r="N241" s="53">
        <f>LOOKUP(M$3:M$351,'TABLE DE VALEURS'!$A$1:$B$132)</f>
        <v>0</v>
      </c>
      <c r="O241" s="69"/>
      <c r="P241" s="55" t="s">
        <v>43</v>
      </c>
      <c r="Q241" s="57">
        <f>LOOKUP(P$3:P$351,'TABLE DE VALEURS'!$A$1:$B$132)</f>
        <v>0</v>
      </c>
      <c r="R241" s="58">
        <f t="shared" si="6"/>
        <v>0</v>
      </c>
      <c r="S241" s="59">
        <f t="shared" si="7"/>
        <v>20</v>
      </c>
    </row>
    <row r="242" spans="1:19" x14ac:dyDescent="0.3">
      <c r="A242" s="64"/>
      <c r="B242" s="65"/>
      <c r="C242" s="65"/>
      <c r="D242" s="65"/>
      <c r="E242" s="68"/>
      <c r="F242" s="108"/>
      <c r="G242" s="55" t="s">
        <v>43</v>
      </c>
      <c r="H242" s="98">
        <f>LOOKUP(G$3:G$351,'TABLE DE VALEURS'!$A$1:$B$132)</f>
        <v>0</v>
      </c>
      <c r="I242" s="64"/>
      <c r="J242" s="55" t="s">
        <v>43</v>
      </c>
      <c r="K242" s="53">
        <f>LOOKUP(J$3:J$351,'TABLE DE VALEURS'!$A$1:$B$132)</f>
        <v>0</v>
      </c>
      <c r="L242" s="64"/>
      <c r="M242" s="55" t="s">
        <v>43</v>
      </c>
      <c r="N242" s="53">
        <f>LOOKUP(M$3:M$351,'TABLE DE VALEURS'!$A$1:$B$132)</f>
        <v>0</v>
      </c>
      <c r="O242" s="69"/>
      <c r="P242" s="55" t="s">
        <v>43</v>
      </c>
      <c r="Q242" s="57">
        <f>LOOKUP(P$3:P$351,'TABLE DE VALEURS'!$A$1:$B$132)</f>
        <v>0</v>
      </c>
      <c r="R242" s="58">
        <f t="shared" si="6"/>
        <v>0</v>
      </c>
      <c r="S242" s="59">
        <f t="shared" si="7"/>
        <v>20</v>
      </c>
    </row>
    <row r="243" spans="1:19" x14ac:dyDescent="0.3">
      <c r="A243" s="64"/>
      <c r="B243" s="65"/>
      <c r="C243" s="65"/>
      <c r="D243" s="65"/>
      <c r="E243" s="68"/>
      <c r="F243" s="108"/>
      <c r="G243" s="55" t="s">
        <v>43</v>
      </c>
      <c r="H243" s="98">
        <f>LOOKUP(G$3:G$351,'TABLE DE VALEURS'!$A$1:$B$132)</f>
        <v>0</v>
      </c>
      <c r="I243" s="64"/>
      <c r="J243" s="55" t="s">
        <v>43</v>
      </c>
      <c r="K243" s="53">
        <f>LOOKUP(J$3:J$351,'TABLE DE VALEURS'!$A$1:$B$132)</f>
        <v>0</v>
      </c>
      <c r="L243" s="64"/>
      <c r="M243" s="55" t="s">
        <v>43</v>
      </c>
      <c r="N243" s="53">
        <f>LOOKUP(M$3:M$351,'TABLE DE VALEURS'!$A$1:$B$132)</f>
        <v>0</v>
      </c>
      <c r="O243" s="69"/>
      <c r="P243" s="55" t="s">
        <v>43</v>
      </c>
      <c r="Q243" s="57">
        <f>LOOKUP(P$3:P$351,'TABLE DE VALEURS'!$A$1:$B$132)</f>
        <v>0</v>
      </c>
      <c r="R243" s="58">
        <f t="shared" si="6"/>
        <v>0</v>
      </c>
      <c r="S243" s="59">
        <f t="shared" si="7"/>
        <v>20</v>
      </c>
    </row>
    <row r="244" spans="1:19" x14ac:dyDescent="0.3">
      <c r="A244" s="64"/>
      <c r="B244" s="65"/>
      <c r="C244" s="65"/>
      <c r="D244" s="65"/>
      <c r="E244" s="68"/>
      <c r="F244" s="108"/>
      <c r="G244" s="55" t="s">
        <v>43</v>
      </c>
      <c r="H244" s="98">
        <f>LOOKUP(G$3:G$351,'TABLE DE VALEURS'!$A$1:$B$132)</f>
        <v>0</v>
      </c>
      <c r="I244" s="64"/>
      <c r="J244" s="55" t="s">
        <v>43</v>
      </c>
      <c r="K244" s="53">
        <f>LOOKUP(J$3:J$351,'TABLE DE VALEURS'!$A$1:$B$132)</f>
        <v>0</v>
      </c>
      <c r="L244" s="64"/>
      <c r="M244" s="55" t="s">
        <v>43</v>
      </c>
      <c r="N244" s="53">
        <f>LOOKUP(M$3:M$351,'TABLE DE VALEURS'!$A$1:$B$132)</f>
        <v>0</v>
      </c>
      <c r="O244" s="69"/>
      <c r="P244" s="55" t="s">
        <v>43</v>
      </c>
      <c r="Q244" s="57">
        <f>LOOKUP(P$3:P$351,'TABLE DE VALEURS'!$A$1:$B$132)</f>
        <v>0</v>
      </c>
      <c r="R244" s="58">
        <f t="shared" si="6"/>
        <v>0</v>
      </c>
      <c r="S244" s="59">
        <f t="shared" si="7"/>
        <v>20</v>
      </c>
    </row>
    <row r="245" spans="1:19" x14ac:dyDescent="0.3">
      <c r="A245" s="64"/>
      <c r="B245" s="65"/>
      <c r="C245" s="65"/>
      <c r="D245" s="65"/>
      <c r="E245" s="68"/>
      <c r="F245" s="108"/>
      <c r="G245" s="55" t="s">
        <v>43</v>
      </c>
      <c r="H245" s="98">
        <f>LOOKUP(G$3:G$351,'TABLE DE VALEURS'!$A$1:$B$132)</f>
        <v>0</v>
      </c>
      <c r="I245" s="64"/>
      <c r="J245" s="55" t="s">
        <v>43</v>
      </c>
      <c r="K245" s="53">
        <f>LOOKUP(J$3:J$351,'TABLE DE VALEURS'!$A$1:$B$132)</f>
        <v>0</v>
      </c>
      <c r="L245" s="64"/>
      <c r="M245" s="55" t="s">
        <v>43</v>
      </c>
      <c r="N245" s="53">
        <f>LOOKUP(M$3:M$351,'TABLE DE VALEURS'!$A$1:$B$132)</f>
        <v>0</v>
      </c>
      <c r="O245" s="69"/>
      <c r="P245" s="55" t="s">
        <v>43</v>
      </c>
      <c r="Q245" s="57">
        <f>LOOKUP(P$3:P$351,'TABLE DE VALEURS'!$A$1:$B$132)</f>
        <v>0</v>
      </c>
      <c r="R245" s="58">
        <f t="shared" si="6"/>
        <v>0</v>
      </c>
      <c r="S245" s="59">
        <f t="shared" si="7"/>
        <v>20</v>
      </c>
    </row>
    <row r="246" spans="1:19" x14ac:dyDescent="0.3">
      <c r="A246" s="64"/>
      <c r="B246" s="65"/>
      <c r="C246" s="65"/>
      <c r="D246" s="65"/>
      <c r="E246" s="68"/>
      <c r="F246" s="108"/>
      <c r="G246" s="55" t="s">
        <v>43</v>
      </c>
      <c r="H246" s="98">
        <f>LOOKUP(G$3:G$351,'TABLE DE VALEURS'!$A$1:$B$132)</f>
        <v>0</v>
      </c>
      <c r="I246" s="64"/>
      <c r="J246" s="55" t="s">
        <v>43</v>
      </c>
      <c r="K246" s="53">
        <f>LOOKUP(J$3:J$351,'TABLE DE VALEURS'!$A$1:$B$132)</f>
        <v>0</v>
      </c>
      <c r="L246" s="64"/>
      <c r="M246" s="55" t="s">
        <v>43</v>
      </c>
      <c r="N246" s="53">
        <f>LOOKUP(M$3:M$351,'TABLE DE VALEURS'!$A$1:$B$132)</f>
        <v>0</v>
      </c>
      <c r="O246" s="69"/>
      <c r="P246" s="55" t="s">
        <v>43</v>
      </c>
      <c r="Q246" s="57">
        <f>LOOKUP(P$3:P$351,'TABLE DE VALEURS'!$A$1:$B$132)</f>
        <v>0</v>
      </c>
      <c r="R246" s="58">
        <f t="shared" si="6"/>
        <v>0</v>
      </c>
      <c r="S246" s="59">
        <f t="shared" si="7"/>
        <v>20</v>
      </c>
    </row>
    <row r="247" spans="1:19" x14ac:dyDescent="0.3">
      <c r="A247" s="64"/>
      <c r="B247" s="65"/>
      <c r="C247" s="65"/>
      <c r="D247" s="65"/>
      <c r="E247" s="68"/>
      <c r="F247" s="108"/>
      <c r="G247" s="55" t="s">
        <v>43</v>
      </c>
      <c r="H247" s="98">
        <f>LOOKUP(G$3:G$351,'TABLE DE VALEURS'!$A$1:$B$132)</f>
        <v>0</v>
      </c>
      <c r="I247" s="64"/>
      <c r="J247" s="55" t="s">
        <v>43</v>
      </c>
      <c r="K247" s="53">
        <f>LOOKUP(J$3:J$351,'TABLE DE VALEURS'!$A$1:$B$132)</f>
        <v>0</v>
      </c>
      <c r="L247" s="64"/>
      <c r="M247" s="55" t="s">
        <v>43</v>
      </c>
      <c r="N247" s="53">
        <f>LOOKUP(M$3:M$351,'TABLE DE VALEURS'!$A$1:$B$132)</f>
        <v>0</v>
      </c>
      <c r="O247" s="69"/>
      <c r="P247" s="55" t="s">
        <v>43</v>
      </c>
      <c r="Q247" s="57">
        <f>LOOKUP(P$3:P$351,'TABLE DE VALEURS'!$A$1:$B$132)</f>
        <v>0</v>
      </c>
      <c r="R247" s="58">
        <f t="shared" si="6"/>
        <v>0</v>
      </c>
      <c r="S247" s="59">
        <f t="shared" si="7"/>
        <v>20</v>
      </c>
    </row>
    <row r="248" spans="1:19" x14ac:dyDescent="0.3">
      <c r="A248" s="64"/>
      <c r="B248" s="65"/>
      <c r="C248" s="65"/>
      <c r="D248" s="65"/>
      <c r="E248" s="68"/>
      <c r="F248" s="108"/>
      <c r="G248" s="55" t="s">
        <v>43</v>
      </c>
      <c r="H248" s="98">
        <f>LOOKUP(G$3:G$351,'TABLE DE VALEURS'!$A$1:$B$132)</f>
        <v>0</v>
      </c>
      <c r="I248" s="64"/>
      <c r="J248" s="55" t="s">
        <v>43</v>
      </c>
      <c r="K248" s="53">
        <f>LOOKUP(J$3:J$351,'TABLE DE VALEURS'!$A$1:$B$132)</f>
        <v>0</v>
      </c>
      <c r="L248" s="64"/>
      <c r="M248" s="55" t="s">
        <v>43</v>
      </c>
      <c r="N248" s="53">
        <f>LOOKUP(M$3:M$351,'TABLE DE VALEURS'!$A$1:$B$132)</f>
        <v>0</v>
      </c>
      <c r="O248" s="69"/>
      <c r="P248" s="55" t="s">
        <v>43</v>
      </c>
      <c r="Q248" s="57">
        <f>LOOKUP(P$3:P$351,'TABLE DE VALEURS'!$A$1:$B$132)</f>
        <v>0</v>
      </c>
      <c r="R248" s="58">
        <f t="shared" si="6"/>
        <v>0</v>
      </c>
      <c r="S248" s="59">
        <f t="shared" si="7"/>
        <v>20</v>
      </c>
    </row>
    <row r="249" spans="1:19" x14ac:dyDescent="0.3">
      <c r="A249" s="64"/>
      <c r="B249" s="65"/>
      <c r="C249" s="65"/>
      <c r="D249" s="65"/>
      <c r="E249" s="68"/>
      <c r="F249" s="108"/>
      <c r="G249" s="55" t="s">
        <v>43</v>
      </c>
      <c r="H249" s="98">
        <f>LOOKUP(G$3:G$351,'TABLE DE VALEURS'!$A$1:$B$132)</f>
        <v>0</v>
      </c>
      <c r="I249" s="64"/>
      <c r="J249" s="55" t="s">
        <v>43</v>
      </c>
      <c r="K249" s="53">
        <f>LOOKUP(J$3:J$351,'TABLE DE VALEURS'!$A$1:$B$132)</f>
        <v>0</v>
      </c>
      <c r="L249" s="64"/>
      <c r="M249" s="55" t="s">
        <v>43</v>
      </c>
      <c r="N249" s="53">
        <f>LOOKUP(M$3:M$351,'TABLE DE VALEURS'!$A$1:$B$132)</f>
        <v>0</v>
      </c>
      <c r="O249" s="69"/>
      <c r="P249" s="55" t="s">
        <v>43</v>
      </c>
      <c r="Q249" s="57">
        <f>LOOKUP(P$3:P$351,'TABLE DE VALEURS'!$A$1:$B$132)</f>
        <v>0</v>
      </c>
      <c r="R249" s="58">
        <f t="shared" si="6"/>
        <v>0</v>
      </c>
      <c r="S249" s="59">
        <f t="shared" si="7"/>
        <v>20</v>
      </c>
    </row>
    <row r="250" spans="1:19" x14ac:dyDescent="0.3">
      <c r="A250" s="64"/>
      <c r="B250" s="65"/>
      <c r="C250" s="65"/>
      <c r="D250" s="65"/>
      <c r="E250" s="68"/>
      <c r="F250" s="108"/>
      <c r="G250" s="55" t="s">
        <v>43</v>
      </c>
      <c r="H250" s="98">
        <f>LOOKUP(G$3:G$351,'TABLE DE VALEURS'!$A$1:$B$132)</f>
        <v>0</v>
      </c>
      <c r="I250" s="64"/>
      <c r="J250" s="55" t="s">
        <v>43</v>
      </c>
      <c r="K250" s="53">
        <f>LOOKUP(J$3:J$351,'TABLE DE VALEURS'!$A$1:$B$132)</f>
        <v>0</v>
      </c>
      <c r="L250" s="64"/>
      <c r="M250" s="55" t="s">
        <v>43</v>
      </c>
      <c r="N250" s="53">
        <f>LOOKUP(M$3:M$351,'TABLE DE VALEURS'!$A$1:$B$132)</f>
        <v>0</v>
      </c>
      <c r="O250" s="69"/>
      <c r="P250" s="55" t="s">
        <v>43</v>
      </c>
      <c r="Q250" s="57">
        <f>LOOKUP(P$3:P$351,'TABLE DE VALEURS'!$A$1:$B$132)</f>
        <v>0</v>
      </c>
      <c r="R250" s="58">
        <f t="shared" si="6"/>
        <v>0</v>
      </c>
      <c r="S250" s="59">
        <f t="shared" si="7"/>
        <v>20</v>
      </c>
    </row>
    <row r="251" spans="1:19" x14ac:dyDescent="0.3">
      <c r="A251" s="64"/>
      <c r="B251" s="65"/>
      <c r="C251" s="65"/>
      <c r="D251" s="65"/>
      <c r="E251" s="68"/>
      <c r="F251" s="108"/>
      <c r="G251" s="55" t="s">
        <v>43</v>
      </c>
      <c r="H251" s="98">
        <f>LOOKUP(G$3:G$351,'TABLE DE VALEURS'!$A$1:$B$132)</f>
        <v>0</v>
      </c>
      <c r="I251" s="64"/>
      <c r="J251" s="55" t="s">
        <v>43</v>
      </c>
      <c r="K251" s="53">
        <f>LOOKUP(J$3:J$351,'TABLE DE VALEURS'!$A$1:$B$132)</f>
        <v>0</v>
      </c>
      <c r="L251" s="64"/>
      <c r="M251" s="55" t="s">
        <v>43</v>
      </c>
      <c r="N251" s="53">
        <f>LOOKUP(M$3:M$351,'TABLE DE VALEURS'!$A$1:$B$132)</f>
        <v>0</v>
      </c>
      <c r="O251" s="69"/>
      <c r="P251" s="55" t="s">
        <v>43</v>
      </c>
      <c r="Q251" s="57">
        <f>LOOKUP(P$3:P$351,'TABLE DE VALEURS'!$A$1:$B$132)</f>
        <v>0</v>
      </c>
      <c r="R251" s="58">
        <f t="shared" si="6"/>
        <v>0</v>
      </c>
      <c r="S251" s="59">
        <f t="shared" si="7"/>
        <v>20</v>
      </c>
    </row>
    <row r="252" spans="1:19" x14ac:dyDescent="0.3">
      <c r="A252" s="64"/>
      <c r="B252" s="65"/>
      <c r="C252" s="65"/>
      <c r="D252" s="65"/>
      <c r="E252" s="68"/>
      <c r="F252" s="108"/>
      <c r="G252" s="55" t="s">
        <v>43</v>
      </c>
      <c r="H252" s="98">
        <f>LOOKUP(G$3:G$351,'TABLE DE VALEURS'!$A$1:$B$132)</f>
        <v>0</v>
      </c>
      <c r="I252" s="64"/>
      <c r="J252" s="55" t="s">
        <v>43</v>
      </c>
      <c r="K252" s="53">
        <f>LOOKUP(J$3:J$351,'TABLE DE VALEURS'!$A$1:$B$132)</f>
        <v>0</v>
      </c>
      <c r="L252" s="64"/>
      <c r="M252" s="55" t="s">
        <v>43</v>
      </c>
      <c r="N252" s="53">
        <f>LOOKUP(M$3:M$351,'TABLE DE VALEURS'!$A$1:$B$132)</f>
        <v>0</v>
      </c>
      <c r="O252" s="69"/>
      <c r="P252" s="55" t="s">
        <v>43</v>
      </c>
      <c r="Q252" s="57">
        <f>LOOKUP(P$3:P$351,'TABLE DE VALEURS'!$A$1:$B$132)</f>
        <v>0</v>
      </c>
      <c r="R252" s="58">
        <f t="shared" si="6"/>
        <v>0</v>
      </c>
      <c r="S252" s="59">
        <f t="shared" si="7"/>
        <v>20</v>
      </c>
    </row>
    <row r="253" spans="1:19" x14ac:dyDescent="0.3">
      <c r="A253" s="64"/>
      <c r="B253" s="65"/>
      <c r="C253" s="65"/>
      <c r="D253" s="65"/>
      <c r="E253" s="68"/>
      <c r="F253" s="108"/>
      <c r="G253" s="55" t="s">
        <v>43</v>
      </c>
      <c r="H253" s="98">
        <f>LOOKUP(G$3:G$351,'TABLE DE VALEURS'!$A$1:$B$132)</f>
        <v>0</v>
      </c>
      <c r="I253" s="64"/>
      <c r="J253" s="55" t="s">
        <v>43</v>
      </c>
      <c r="K253" s="53">
        <f>LOOKUP(J$3:J$351,'TABLE DE VALEURS'!$A$1:$B$132)</f>
        <v>0</v>
      </c>
      <c r="L253" s="64"/>
      <c r="M253" s="55" t="s">
        <v>43</v>
      </c>
      <c r="N253" s="53">
        <f>LOOKUP(M$3:M$351,'TABLE DE VALEURS'!$A$1:$B$132)</f>
        <v>0</v>
      </c>
      <c r="O253" s="69"/>
      <c r="P253" s="55" t="s">
        <v>43</v>
      </c>
      <c r="Q253" s="57">
        <f>LOOKUP(P$3:P$351,'TABLE DE VALEURS'!$A$1:$B$132)</f>
        <v>0</v>
      </c>
      <c r="R253" s="58">
        <f t="shared" si="6"/>
        <v>0</v>
      </c>
      <c r="S253" s="59">
        <f t="shared" si="7"/>
        <v>20</v>
      </c>
    </row>
    <row r="254" spans="1:19" x14ac:dyDescent="0.3">
      <c r="A254" s="64"/>
      <c r="B254" s="65"/>
      <c r="C254" s="65"/>
      <c r="D254" s="65"/>
      <c r="E254" s="68"/>
      <c r="F254" s="108"/>
      <c r="G254" s="55" t="s">
        <v>43</v>
      </c>
      <c r="H254" s="98">
        <f>LOOKUP(G$3:G$351,'TABLE DE VALEURS'!$A$1:$B$132)</f>
        <v>0</v>
      </c>
      <c r="I254" s="64"/>
      <c r="J254" s="55" t="s">
        <v>43</v>
      </c>
      <c r="K254" s="53">
        <f>LOOKUP(J$3:J$351,'TABLE DE VALEURS'!$A$1:$B$132)</f>
        <v>0</v>
      </c>
      <c r="L254" s="64"/>
      <c r="M254" s="55" t="s">
        <v>43</v>
      </c>
      <c r="N254" s="53">
        <f>LOOKUP(M$3:M$351,'TABLE DE VALEURS'!$A$1:$B$132)</f>
        <v>0</v>
      </c>
      <c r="O254" s="69"/>
      <c r="P254" s="55" t="s">
        <v>43</v>
      </c>
      <c r="Q254" s="57">
        <f>LOOKUP(P$3:P$351,'TABLE DE VALEURS'!$A$1:$B$132)</f>
        <v>0</v>
      </c>
      <c r="R254" s="58">
        <f t="shared" si="6"/>
        <v>0</v>
      </c>
      <c r="S254" s="59">
        <f t="shared" si="7"/>
        <v>20</v>
      </c>
    </row>
    <row r="255" spans="1:19" x14ac:dyDescent="0.3">
      <c r="A255" s="64"/>
      <c r="B255" s="65"/>
      <c r="C255" s="65"/>
      <c r="D255" s="65"/>
      <c r="E255" s="68"/>
      <c r="F255" s="108"/>
      <c r="G255" s="55" t="s">
        <v>43</v>
      </c>
      <c r="H255" s="98">
        <f>LOOKUP(G$3:G$351,'TABLE DE VALEURS'!$A$1:$B$132)</f>
        <v>0</v>
      </c>
      <c r="I255" s="64"/>
      <c r="J255" s="55" t="s">
        <v>43</v>
      </c>
      <c r="K255" s="53">
        <f>LOOKUP(J$3:J$351,'TABLE DE VALEURS'!$A$1:$B$132)</f>
        <v>0</v>
      </c>
      <c r="L255" s="64"/>
      <c r="M255" s="55" t="s">
        <v>43</v>
      </c>
      <c r="N255" s="53">
        <f>LOOKUP(M$3:M$351,'TABLE DE VALEURS'!$A$1:$B$132)</f>
        <v>0</v>
      </c>
      <c r="O255" s="69"/>
      <c r="P255" s="55" t="s">
        <v>43</v>
      </c>
      <c r="Q255" s="57">
        <f>LOOKUP(P$3:P$351,'TABLE DE VALEURS'!$A$1:$B$132)</f>
        <v>0</v>
      </c>
      <c r="R255" s="58">
        <f t="shared" si="6"/>
        <v>0</v>
      </c>
      <c r="S255" s="59">
        <f t="shared" si="7"/>
        <v>20</v>
      </c>
    </row>
    <row r="256" spans="1:19" x14ac:dyDescent="0.3">
      <c r="A256" s="64"/>
      <c r="B256" s="65"/>
      <c r="C256" s="65"/>
      <c r="D256" s="65"/>
      <c r="E256" s="68"/>
      <c r="F256" s="108"/>
      <c r="G256" s="55" t="s">
        <v>43</v>
      </c>
      <c r="H256" s="98">
        <f>LOOKUP(G$3:G$351,'TABLE DE VALEURS'!$A$1:$B$132)</f>
        <v>0</v>
      </c>
      <c r="I256" s="64"/>
      <c r="J256" s="55" t="s">
        <v>43</v>
      </c>
      <c r="K256" s="53">
        <f>LOOKUP(J$3:J$351,'TABLE DE VALEURS'!$A$1:$B$132)</f>
        <v>0</v>
      </c>
      <c r="L256" s="64"/>
      <c r="M256" s="55" t="s">
        <v>43</v>
      </c>
      <c r="N256" s="53">
        <f>LOOKUP(M$3:M$351,'TABLE DE VALEURS'!$A$1:$B$132)</f>
        <v>0</v>
      </c>
      <c r="O256" s="69"/>
      <c r="P256" s="55" t="s">
        <v>43</v>
      </c>
      <c r="Q256" s="57">
        <f>LOOKUP(P$3:P$351,'TABLE DE VALEURS'!$A$1:$B$132)</f>
        <v>0</v>
      </c>
      <c r="R256" s="58">
        <f t="shared" si="6"/>
        <v>0</v>
      </c>
      <c r="S256" s="59">
        <f t="shared" si="7"/>
        <v>20</v>
      </c>
    </row>
    <row r="257" spans="1:19" x14ac:dyDescent="0.3">
      <c r="A257" s="64"/>
      <c r="B257" s="65"/>
      <c r="C257" s="65"/>
      <c r="D257" s="65"/>
      <c r="E257" s="68"/>
      <c r="F257" s="108"/>
      <c r="G257" s="55" t="s">
        <v>43</v>
      </c>
      <c r="H257" s="98">
        <f>LOOKUP(G$3:G$351,'TABLE DE VALEURS'!$A$1:$B$132)</f>
        <v>0</v>
      </c>
      <c r="I257" s="64"/>
      <c r="J257" s="55" t="s">
        <v>43</v>
      </c>
      <c r="K257" s="53">
        <f>LOOKUP(J$3:J$351,'TABLE DE VALEURS'!$A$1:$B$132)</f>
        <v>0</v>
      </c>
      <c r="L257" s="64"/>
      <c r="M257" s="55" t="s">
        <v>43</v>
      </c>
      <c r="N257" s="53">
        <f>LOOKUP(M$3:M$351,'TABLE DE VALEURS'!$A$1:$B$132)</f>
        <v>0</v>
      </c>
      <c r="O257" s="69"/>
      <c r="P257" s="55" t="s">
        <v>43</v>
      </c>
      <c r="Q257" s="57">
        <f>LOOKUP(P$3:P$351,'TABLE DE VALEURS'!$A$1:$B$132)</f>
        <v>0</v>
      </c>
      <c r="R257" s="58">
        <f t="shared" si="6"/>
        <v>0</v>
      </c>
      <c r="S257" s="59">
        <f t="shared" si="7"/>
        <v>20</v>
      </c>
    </row>
    <row r="258" spans="1:19" x14ac:dyDescent="0.3">
      <c r="A258" s="64"/>
      <c r="B258" s="65"/>
      <c r="C258" s="65"/>
      <c r="D258" s="65"/>
      <c r="E258" s="68"/>
      <c r="F258" s="108"/>
      <c r="G258" s="55" t="s">
        <v>43</v>
      </c>
      <c r="H258" s="98">
        <f>LOOKUP(G$3:G$351,'TABLE DE VALEURS'!$A$1:$B$132)</f>
        <v>0</v>
      </c>
      <c r="I258" s="64"/>
      <c r="J258" s="55" t="s">
        <v>43</v>
      </c>
      <c r="K258" s="53">
        <f>LOOKUP(J$3:J$351,'TABLE DE VALEURS'!$A$1:$B$132)</f>
        <v>0</v>
      </c>
      <c r="L258" s="64"/>
      <c r="M258" s="55" t="s">
        <v>43</v>
      </c>
      <c r="N258" s="53">
        <f>LOOKUP(M$3:M$351,'TABLE DE VALEURS'!$A$1:$B$132)</f>
        <v>0</v>
      </c>
      <c r="O258" s="69"/>
      <c r="P258" s="55" t="s">
        <v>43</v>
      </c>
      <c r="Q258" s="57">
        <f>LOOKUP(P$3:P$351,'TABLE DE VALEURS'!$A$1:$B$132)</f>
        <v>0</v>
      </c>
      <c r="R258" s="58">
        <f t="shared" si="6"/>
        <v>0</v>
      </c>
      <c r="S258" s="59">
        <f t="shared" si="7"/>
        <v>20</v>
      </c>
    </row>
    <row r="259" spans="1:19" x14ac:dyDescent="0.3">
      <c r="A259" s="64"/>
      <c r="B259" s="65"/>
      <c r="C259" s="65"/>
      <c r="D259" s="65"/>
      <c r="E259" s="68"/>
      <c r="F259" s="108"/>
      <c r="G259" s="55" t="s">
        <v>43</v>
      </c>
      <c r="H259" s="98">
        <f>LOOKUP(G$3:G$351,'TABLE DE VALEURS'!$A$1:$B$132)</f>
        <v>0</v>
      </c>
      <c r="I259" s="64"/>
      <c r="J259" s="55" t="s">
        <v>43</v>
      </c>
      <c r="K259" s="53">
        <f>LOOKUP(J$3:J$351,'TABLE DE VALEURS'!$A$1:$B$132)</f>
        <v>0</v>
      </c>
      <c r="L259" s="64"/>
      <c r="M259" s="55" t="s">
        <v>43</v>
      </c>
      <c r="N259" s="53">
        <f>LOOKUP(M$3:M$351,'TABLE DE VALEURS'!$A$1:$B$132)</f>
        <v>0</v>
      </c>
      <c r="O259" s="69"/>
      <c r="P259" s="55" t="s">
        <v>43</v>
      </c>
      <c r="Q259" s="57">
        <f>LOOKUP(P$3:P$351,'TABLE DE VALEURS'!$A$1:$B$132)</f>
        <v>0</v>
      </c>
      <c r="R259" s="58">
        <f t="shared" ref="R259:R322" si="8">H259+1.5*K259+N259+2*Q259</f>
        <v>0</v>
      </c>
      <c r="S259" s="59">
        <f t="shared" ref="S259:S322" si="9">RANK($R259,R$3:R$351)</f>
        <v>20</v>
      </c>
    </row>
    <row r="260" spans="1:19" x14ac:dyDescent="0.3">
      <c r="A260" s="64"/>
      <c r="B260" s="65"/>
      <c r="C260" s="65"/>
      <c r="D260" s="65"/>
      <c r="E260" s="68"/>
      <c r="F260" s="108"/>
      <c r="G260" s="55" t="s">
        <v>43</v>
      </c>
      <c r="H260" s="98">
        <f>LOOKUP(G$3:G$351,'TABLE DE VALEURS'!$A$1:$B$132)</f>
        <v>0</v>
      </c>
      <c r="I260" s="64"/>
      <c r="J260" s="55" t="s">
        <v>43</v>
      </c>
      <c r="K260" s="53">
        <f>LOOKUP(J$3:J$351,'TABLE DE VALEURS'!$A$1:$B$132)</f>
        <v>0</v>
      </c>
      <c r="L260" s="64"/>
      <c r="M260" s="55" t="s">
        <v>43</v>
      </c>
      <c r="N260" s="53">
        <f>LOOKUP(M$3:M$351,'TABLE DE VALEURS'!$A$1:$B$132)</f>
        <v>0</v>
      </c>
      <c r="O260" s="69"/>
      <c r="P260" s="55" t="s">
        <v>43</v>
      </c>
      <c r="Q260" s="57">
        <f>LOOKUP(P$3:P$351,'TABLE DE VALEURS'!$A$1:$B$132)</f>
        <v>0</v>
      </c>
      <c r="R260" s="58">
        <f t="shared" si="8"/>
        <v>0</v>
      </c>
      <c r="S260" s="59">
        <f t="shared" si="9"/>
        <v>20</v>
      </c>
    </row>
    <row r="261" spans="1:19" x14ac:dyDescent="0.3">
      <c r="A261" s="64"/>
      <c r="B261" s="65"/>
      <c r="C261" s="65"/>
      <c r="D261" s="65"/>
      <c r="E261" s="68"/>
      <c r="F261" s="108"/>
      <c r="G261" s="55" t="s">
        <v>43</v>
      </c>
      <c r="H261" s="98">
        <f>LOOKUP(G$3:G$351,'TABLE DE VALEURS'!$A$1:$B$132)</f>
        <v>0</v>
      </c>
      <c r="I261" s="64"/>
      <c r="J261" s="55" t="s">
        <v>43</v>
      </c>
      <c r="K261" s="53">
        <f>LOOKUP(J$3:J$351,'TABLE DE VALEURS'!$A$1:$B$132)</f>
        <v>0</v>
      </c>
      <c r="L261" s="64"/>
      <c r="M261" s="55" t="s">
        <v>43</v>
      </c>
      <c r="N261" s="53">
        <f>LOOKUP(M$3:M$351,'TABLE DE VALEURS'!$A$1:$B$132)</f>
        <v>0</v>
      </c>
      <c r="O261" s="69"/>
      <c r="P261" s="55" t="s">
        <v>43</v>
      </c>
      <c r="Q261" s="57">
        <f>LOOKUP(P$3:P$351,'TABLE DE VALEURS'!$A$1:$B$132)</f>
        <v>0</v>
      </c>
      <c r="R261" s="58">
        <f t="shared" si="8"/>
        <v>0</v>
      </c>
      <c r="S261" s="59">
        <f t="shared" si="9"/>
        <v>20</v>
      </c>
    </row>
    <row r="262" spans="1:19" x14ac:dyDescent="0.3">
      <c r="A262" s="64"/>
      <c r="B262" s="65"/>
      <c r="C262" s="65"/>
      <c r="D262" s="65"/>
      <c r="E262" s="68"/>
      <c r="F262" s="108"/>
      <c r="G262" s="55" t="s">
        <v>43</v>
      </c>
      <c r="H262" s="98">
        <f>LOOKUP(G$3:G$351,'TABLE DE VALEURS'!$A$1:$B$132)</f>
        <v>0</v>
      </c>
      <c r="I262" s="64"/>
      <c r="J262" s="55" t="s">
        <v>43</v>
      </c>
      <c r="K262" s="53">
        <f>LOOKUP(J$3:J$351,'TABLE DE VALEURS'!$A$1:$B$132)</f>
        <v>0</v>
      </c>
      <c r="L262" s="64"/>
      <c r="M262" s="55" t="s">
        <v>43</v>
      </c>
      <c r="N262" s="53">
        <f>LOOKUP(M$3:M$351,'TABLE DE VALEURS'!$A$1:$B$132)</f>
        <v>0</v>
      </c>
      <c r="O262" s="69"/>
      <c r="P262" s="55" t="s">
        <v>43</v>
      </c>
      <c r="Q262" s="57">
        <f>LOOKUP(P$3:P$351,'TABLE DE VALEURS'!$A$1:$B$132)</f>
        <v>0</v>
      </c>
      <c r="R262" s="58">
        <f t="shared" si="8"/>
        <v>0</v>
      </c>
      <c r="S262" s="59">
        <f t="shared" si="9"/>
        <v>20</v>
      </c>
    </row>
    <row r="263" spans="1:19" x14ac:dyDescent="0.3">
      <c r="A263" s="64"/>
      <c r="B263" s="65"/>
      <c r="C263" s="65"/>
      <c r="D263" s="65"/>
      <c r="E263" s="68"/>
      <c r="F263" s="108"/>
      <c r="G263" s="55" t="s">
        <v>43</v>
      </c>
      <c r="H263" s="98">
        <f>LOOKUP(G$3:G$351,'TABLE DE VALEURS'!$A$1:$B$132)</f>
        <v>0</v>
      </c>
      <c r="I263" s="64"/>
      <c r="J263" s="55" t="s">
        <v>43</v>
      </c>
      <c r="K263" s="53">
        <f>LOOKUP(J$3:J$351,'TABLE DE VALEURS'!$A$1:$B$132)</f>
        <v>0</v>
      </c>
      <c r="L263" s="64"/>
      <c r="M263" s="55" t="s">
        <v>43</v>
      </c>
      <c r="N263" s="53">
        <f>LOOKUP(M$3:M$351,'TABLE DE VALEURS'!$A$1:$B$132)</f>
        <v>0</v>
      </c>
      <c r="O263" s="69"/>
      <c r="P263" s="55" t="s">
        <v>43</v>
      </c>
      <c r="Q263" s="57">
        <f>LOOKUP(P$3:P$351,'TABLE DE VALEURS'!$A$1:$B$132)</f>
        <v>0</v>
      </c>
      <c r="R263" s="58">
        <f t="shared" si="8"/>
        <v>0</v>
      </c>
      <c r="S263" s="59">
        <f t="shared" si="9"/>
        <v>20</v>
      </c>
    </row>
    <row r="264" spans="1:19" x14ac:dyDescent="0.3">
      <c r="A264" s="64"/>
      <c r="B264" s="65"/>
      <c r="C264" s="65"/>
      <c r="D264" s="65"/>
      <c r="E264" s="68"/>
      <c r="F264" s="108"/>
      <c r="G264" s="55" t="s">
        <v>43</v>
      </c>
      <c r="H264" s="98">
        <f>LOOKUP(G$3:G$351,'TABLE DE VALEURS'!$A$1:$B$132)</f>
        <v>0</v>
      </c>
      <c r="I264" s="64"/>
      <c r="J264" s="55" t="s">
        <v>43</v>
      </c>
      <c r="K264" s="53">
        <f>LOOKUP(J$3:J$351,'TABLE DE VALEURS'!$A$1:$B$132)</f>
        <v>0</v>
      </c>
      <c r="L264" s="64"/>
      <c r="M264" s="55" t="s">
        <v>43</v>
      </c>
      <c r="N264" s="53">
        <f>LOOKUP(M$3:M$351,'TABLE DE VALEURS'!$A$1:$B$132)</f>
        <v>0</v>
      </c>
      <c r="O264" s="69"/>
      <c r="P264" s="55" t="s">
        <v>43</v>
      </c>
      <c r="Q264" s="57">
        <f>LOOKUP(P$3:P$351,'TABLE DE VALEURS'!$A$1:$B$132)</f>
        <v>0</v>
      </c>
      <c r="R264" s="58">
        <f t="shared" si="8"/>
        <v>0</v>
      </c>
      <c r="S264" s="59">
        <f t="shared" si="9"/>
        <v>20</v>
      </c>
    </row>
    <row r="265" spans="1:19" x14ac:dyDescent="0.3">
      <c r="A265" s="64"/>
      <c r="B265" s="65"/>
      <c r="C265" s="65"/>
      <c r="D265" s="65"/>
      <c r="E265" s="68"/>
      <c r="F265" s="108"/>
      <c r="G265" s="55" t="s">
        <v>43</v>
      </c>
      <c r="H265" s="98">
        <f>LOOKUP(G$3:G$351,'TABLE DE VALEURS'!$A$1:$B$132)</f>
        <v>0</v>
      </c>
      <c r="I265" s="64"/>
      <c r="J265" s="55" t="s">
        <v>43</v>
      </c>
      <c r="K265" s="53">
        <f>LOOKUP(J$3:J$351,'TABLE DE VALEURS'!$A$1:$B$132)</f>
        <v>0</v>
      </c>
      <c r="L265" s="64"/>
      <c r="M265" s="55" t="s">
        <v>43</v>
      </c>
      <c r="N265" s="53">
        <f>LOOKUP(M$3:M$351,'TABLE DE VALEURS'!$A$1:$B$132)</f>
        <v>0</v>
      </c>
      <c r="O265" s="69"/>
      <c r="P265" s="55" t="s">
        <v>43</v>
      </c>
      <c r="Q265" s="57">
        <f>LOOKUP(P$3:P$351,'TABLE DE VALEURS'!$A$1:$B$132)</f>
        <v>0</v>
      </c>
      <c r="R265" s="58">
        <f t="shared" si="8"/>
        <v>0</v>
      </c>
      <c r="S265" s="59">
        <f t="shared" si="9"/>
        <v>20</v>
      </c>
    </row>
    <row r="266" spans="1:19" x14ac:dyDescent="0.3">
      <c r="A266" s="64"/>
      <c r="B266" s="65"/>
      <c r="C266" s="65"/>
      <c r="D266" s="65"/>
      <c r="E266" s="68"/>
      <c r="F266" s="108"/>
      <c r="G266" s="55" t="s">
        <v>43</v>
      </c>
      <c r="H266" s="98">
        <f>LOOKUP(G$3:G$351,'TABLE DE VALEURS'!$A$1:$B$132)</f>
        <v>0</v>
      </c>
      <c r="I266" s="64"/>
      <c r="J266" s="55" t="s">
        <v>43</v>
      </c>
      <c r="K266" s="53">
        <f>LOOKUP(J$3:J$351,'TABLE DE VALEURS'!$A$1:$B$132)</f>
        <v>0</v>
      </c>
      <c r="L266" s="64"/>
      <c r="M266" s="55" t="s">
        <v>43</v>
      </c>
      <c r="N266" s="53">
        <f>LOOKUP(M$3:M$351,'TABLE DE VALEURS'!$A$1:$B$132)</f>
        <v>0</v>
      </c>
      <c r="O266" s="69"/>
      <c r="P266" s="55" t="s">
        <v>43</v>
      </c>
      <c r="Q266" s="57">
        <f>LOOKUP(P$3:P$351,'TABLE DE VALEURS'!$A$1:$B$132)</f>
        <v>0</v>
      </c>
      <c r="R266" s="58">
        <f t="shared" si="8"/>
        <v>0</v>
      </c>
      <c r="S266" s="59">
        <f t="shared" si="9"/>
        <v>20</v>
      </c>
    </row>
    <row r="267" spans="1:19" x14ac:dyDescent="0.3">
      <c r="A267" s="64"/>
      <c r="B267" s="65"/>
      <c r="C267" s="65"/>
      <c r="D267" s="65"/>
      <c r="E267" s="68"/>
      <c r="F267" s="108"/>
      <c r="G267" s="55" t="s">
        <v>43</v>
      </c>
      <c r="H267" s="98">
        <f>LOOKUP(G$3:G$351,'TABLE DE VALEURS'!$A$1:$B$132)</f>
        <v>0</v>
      </c>
      <c r="I267" s="64"/>
      <c r="J267" s="55" t="s">
        <v>43</v>
      </c>
      <c r="K267" s="53">
        <f>LOOKUP(J$3:J$351,'TABLE DE VALEURS'!$A$1:$B$132)</f>
        <v>0</v>
      </c>
      <c r="L267" s="64"/>
      <c r="M267" s="55" t="s">
        <v>43</v>
      </c>
      <c r="N267" s="53">
        <f>LOOKUP(M$3:M$351,'TABLE DE VALEURS'!$A$1:$B$132)</f>
        <v>0</v>
      </c>
      <c r="O267" s="69"/>
      <c r="P267" s="55" t="s">
        <v>43</v>
      </c>
      <c r="Q267" s="57">
        <f>LOOKUP(P$3:P$351,'TABLE DE VALEURS'!$A$1:$B$132)</f>
        <v>0</v>
      </c>
      <c r="R267" s="58">
        <f t="shared" si="8"/>
        <v>0</v>
      </c>
      <c r="S267" s="59">
        <f t="shared" si="9"/>
        <v>20</v>
      </c>
    </row>
    <row r="268" spans="1:19" x14ac:dyDescent="0.3">
      <c r="A268" s="64"/>
      <c r="B268" s="65"/>
      <c r="C268" s="65"/>
      <c r="D268" s="65"/>
      <c r="E268" s="68"/>
      <c r="F268" s="108"/>
      <c r="G268" s="55" t="s">
        <v>43</v>
      </c>
      <c r="H268" s="98">
        <f>LOOKUP(G$3:G$351,'TABLE DE VALEURS'!$A$1:$B$132)</f>
        <v>0</v>
      </c>
      <c r="I268" s="64"/>
      <c r="J268" s="55" t="s">
        <v>43</v>
      </c>
      <c r="K268" s="53">
        <f>LOOKUP(J$3:J$351,'TABLE DE VALEURS'!$A$1:$B$132)</f>
        <v>0</v>
      </c>
      <c r="L268" s="64"/>
      <c r="M268" s="55" t="s">
        <v>43</v>
      </c>
      <c r="N268" s="53">
        <f>LOOKUP(M$3:M$351,'TABLE DE VALEURS'!$A$1:$B$132)</f>
        <v>0</v>
      </c>
      <c r="O268" s="69"/>
      <c r="P268" s="55" t="s">
        <v>43</v>
      </c>
      <c r="Q268" s="57">
        <f>LOOKUP(P$3:P$351,'TABLE DE VALEURS'!$A$1:$B$132)</f>
        <v>0</v>
      </c>
      <c r="R268" s="58">
        <f t="shared" si="8"/>
        <v>0</v>
      </c>
      <c r="S268" s="59">
        <f t="shared" si="9"/>
        <v>20</v>
      </c>
    </row>
    <row r="269" spans="1:19" x14ac:dyDescent="0.3">
      <c r="A269" s="64"/>
      <c r="B269" s="65"/>
      <c r="C269" s="65"/>
      <c r="D269" s="65"/>
      <c r="E269" s="68"/>
      <c r="F269" s="108"/>
      <c r="G269" s="55" t="s">
        <v>43</v>
      </c>
      <c r="H269" s="98">
        <f>LOOKUP(G$3:G$351,'TABLE DE VALEURS'!$A$1:$B$132)</f>
        <v>0</v>
      </c>
      <c r="I269" s="64"/>
      <c r="J269" s="55" t="s">
        <v>43</v>
      </c>
      <c r="K269" s="53">
        <f>LOOKUP(J$3:J$351,'TABLE DE VALEURS'!$A$1:$B$132)</f>
        <v>0</v>
      </c>
      <c r="L269" s="64"/>
      <c r="M269" s="55" t="s">
        <v>43</v>
      </c>
      <c r="N269" s="53">
        <f>LOOKUP(M$3:M$351,'TABLE DE VALEURS'!$A$1:$B$132)</f>
        <v>0</v>
      </c>
      <c r="O269" s="69"/>
      <c r="P269" s="55" t="s">
        <v>43</v>
      </c>
      <c r="Q269" s="57">
        <f>LOOKUP(P$3:P$351,'TABLE DE VALEURS'!$A$1:$B$132)</f>
        <v>0</v>
      </c>
      <c r="R269" s="58">
        <f t="shared" si="8"/>
        <v>0</v>
      </c>
      <c r="S269" s="59">
        <f t="shared" si="9"/>
        <v>20</v>
      </c>
    </row>
    <row r="270" spans="1:19" x14ac:dyDescent="0.3">
      <c r="A270" s="64"/>
      <c r="B270" s="65"/>
      <c r="C270" s="65"/>
      <c r="D270" s="65"/>
      <c r="E270" s="68"/>
      <c r="F270" s="108"/>
      <c r="G270" s="55" t="s">
        <v>43</v>
      </c>
      <c r="H270" s="98">
        <f>LOOKUP(G$3:G$351,'TABLE DE VALEURS'!$A$1:$B$132)</f>
        <v>0</v>
      </c>
      <c r="I270" s="64"/>
      <c r="J270" s="55" t="s">
        <v>43</v>
      </c>
      <c r="K270" s="53">
        <f>LOOKUP(J$3:J$351,'TABLE DE VALEURS'!$A$1:$B$132)</f>
        <v>0</v>
      </c>
      <c r="L270" s="64"/>
      <c r="M270" s="55" t="s">
        <v>43</v>
      </c>
      <c r="N270" s="53">
        <f>LOOKUP(M$3:M$351,'TABLE DE VALEURS'!$A$1:$B$132)</f>
        <v>0</v>
      </c>
      <c r="O270" s="69"/>
      <c r="P270" s="55" t="s">
        <v>43</v>
      </c>
      <c r="Q270" s="57">
        <f>LOOKUP(P$3:P$351,'TABLE DE VALEURS'!$A$1:$B$132)</f>
        <v>0</v>
      </c>
      <c r="R270" s="58">
        <f t="shared" si="8"/>
        <v>0</v>
      </c>
      <c r="S270" s="59">
        <f t="shared" si="9"/>
        <v>20</v>
      </c>
    </row>
    <row r="271" spans="1:19" x14ac:dyDescent="0.3">
      <c r="A271" s="64"/>
      <c r="B271" s="65"/>
      <c r="C271" s="65"/>
      <c r="D271" s="65"/>
      <c r="E271" s="68"/>
      <c r="F271" s="108"/>
      <c r="G271" s="55" t="s">
        <v>43</v>
      </c>
      <c r="H271" s="98">
        <f>LOOKUP(G$3:G$351,'TABLE DE VALEURS'!$A$1:$B$132)</f>
        <v>0</v>
      </c>
      <c r="I271" s="64"/>
      <c r="J271" s="55" t="s">
        <v>43</v>
      </c>
      <c r="K271" s="53">
        <f>LOOKUP(J$3:J$351,'TABLE DE VALEURS'!$A$1:$B$132)</f>
        <v>0</v>
      </c>
      <c r="L271" s="64"/>
      <c r="M271" s="55" t="s">
        <v>43</v>
      </c>
      <c r="N271" s="53">
        <f>LOOKUP(M$3:M$351,'TABLE DE VALEURS'!$A$1:$B$132)</f>
        <v>0</v>
      </c>
      <c r="O271" s="69"/>
      <c r="P271" s="55" t="s">
        <v>43</v>
      </c>
      <c r="Q271" s="57">
        <f>LOOKUP(P$3:P$351,'TABLE DE VALEURS'!$A$1:$B$132)</f>
        <v>0</v>
      </c>
      <c r="R271" s="58">
        <f t="shared" si="8"/>
        <v>0</v>
      </c>
      <c r="S271" s="59">
        <f t="shared" si="9"/>
        <v>20</v>
      </c>
    </row>
    <row r="272" spans="1:19" x14ac:dyDescent="0.3">
      <c r="A272" s="64"/>
      <c r="B272" s="65"/>
      <c r="C272" s="65"/>
      <c r="D272" s="65"/>
      <c r="E272" s="68"/>
      <c r="F272" s="108"/>
      <c r="G272" s="55" t="s">
        <v>43</v>
      </c>
      <c r="H272" s="98">
        <f>LOOKUP(G$3:G$351,'TABLE DE VALEURS'!$A$1:$B$132)</f>
        <v>0</v>
      </c>
      <c r="I272" s="64"/>
      <c r="J272" s="55" t="s">
        <v>43</v>
      </c>
      <c r="K272" s="53">
        <f>LOOKUP(J$3:J$351,'TABLE DE VALEURS'!$A$1:$B$132)</f>
        <v>0</v>
      </c>
      <c r="L272" s="64"/>
      <c r="M272" s="55" t="s">
        <v>43</v>
      </c>
      <c r="N272" s="53">
        <f>LOOKUP(M$3:M$351,'TABLE DE VALEURS'!$A$1:$B$132)</f>
        <v>0</v>
      </c>
      <c r="O272" s="69"/>
      <c r="P272" s="55" t="s">
        <v>43</v>
      </c>
      <c r="Q272" s="57">
        <f>LOOKUP(P$3:P$351,'TABLE DE VALEURS'!$A$1:$B$132)</f>
        <v>0</v>
      </c>
      <c r="R272" s="58">
        <f t="shared" si="8"/>
        <v>0</v>
      </c>
      <c r="S272" s="59">
        <f t="shared" si="9"/>
        <v>20</v>
      </c>
    </row>
    <row r="273" spans="1:19" x14ac:dyDescent="0.3">
      <c r="A273" s="64"/>
      <c r="B273" s="65"/>
      <c r="C273" s="65"/>
      <c r="D273" s="65"/>
      <c r="E273" s="68"/>
      <c r="F273" s="108"/>
      <c r="G273" s="55" t="s">
        <v>43</v>
      </c>
      <c r="H273" s="98">
        <f>LOOKUP(G$3:G$351,'TABLE DE VALEURS'!$A$1:$B$132)</f>
        <v>0</v>
      </c>
      <c r="I273" s="64"/>
      <c r="J273" s="55" t="s">
        <v>43</v>
      </c>
      <c r="K273" s="53">
        <f>LOOKUP(J$3:J$351,'TABLE DE VALEURS'!$A$1:$B$132)</f>
        <v>0</v>
      </c>
      <c r="L273" s="64"/>
      <c r="M273" s="55" t="s">
        <v>43</v>
      </c>
      <c r="N273" s="53">
        <f>LOOKUP(M$3:M$351,'TABLE DE VALEURS'!$A$1:$B$132)</f>
        <v>0</v>
      </c>
      <c r="O273" s="69"/>
      <c r="P273" s="55" t="s">
        <v>43</v>
      </c>
      <c r="Q273" s="57">
        <f>LOOKUP(P$3:P$351,'TABLE DE VALEURS'!$A$1:$B$132)</f>
        <v>0</v>
      </c>
      <c r="R273" s="58">
        <f t="shared" si="8"/>
        <v>0</v>
      </c>
      <c r="S273" s="59">
        <f t="shared" si="9"/>
        <v>20</v>
      </c>
    </row>
    <row r="274" spans="1:19" x14ac:dyDescent="0.3">
      <c r="A274" s="64"/>
      <c r="B274" s="65"/>
      <c r="C274" s="65"/>
      <c r="D274" s="65"/>
      <c r="E274" s="68"/>
      <c r="F274" s="108"/>
      <c r="G274" s="55" t="s">
        <v>43</v>
      </c>
      <c r="H274" s="98">
        <f>LOOKUP(G$3:G$351,'TABLE DE VALEURS'!$A$1:$B$132)</f>
        <v>0</v>
      </c>
      <c r="I274" s="64"/>
      <c r="J274" s="55" t="s">
        <v>43</v>
      </c>
      <c r="K274" s="53">
        <f>LOOKUP(J$3:J$351,'TABLE DE VALEURS'!$A$1:$B$132)</f>
        <v>0</v>
      </c>
      <c r="L274" s="64"/>
      <c r="M274" s="55" t="s">
        <v>43</v>
      </c>
      <c r="N274" s="53">
        <f>LOOKUP(M$3:M$351,'TABLE DE VALEURS'!$A$1:$B$132)</f>
        <v>0</v>
      </c>
      <c r="O274" s="69"/>
      <c r="P274" s="55" t="s">
        <v>43</v>
      </c>
      <c r="Q274" s="57">
        <f>LOOKUP(P$3:P$351,'TABLE DE VALEURS'!$A$1:$B$132)</f>
        <v>0</v>
      </c>
      <c r="R274" s="58">
        <f t="shared" si="8"/>
        <v>0</v>
      </c>
      <c r="S274" s="59">
        <f t="shared" si="9"/>
        <v>20</v>
      </c>
    </row>
    <row r="275" spans="1:19" x14ac:dyDescent="0.3">
      <c r="A275" s="64"/>
      <c r="B275" s="65"/>
      <c r="C275" s="65"/>
      <c r="D275" s="65"/>
      <c r="E275" s="68"/>
      <c r="F275" s="108"/>
      <c r="G275" s="55" t="s">
        <v>43</v>
      </c>
      <c r="H275" s="98">
        <f>LOOKUP(G$3:G$351,'TABLE DE VALEURS'!$A$1:$B$132)</f>
        <v>0</v>
      </c>
      <c r="I275" s="64"/>
      <c r="J275" s="55" t="s">
        <v>43</v>
      </c>
      <c r="K275" s="53">
        <f>LOOKUP(J$3:J$351,'TABLE DE VALEURS'!$A$1:$B$132)</f>
        <v>0</v>
      </c>
      <c r="L275" s="64"/>
      <c r="M275" s="55" t="s">
        <v>43</v>
      </c>
      <c r="N275" s="53">
        <f>LOOKUP(M$3:M$351,'TABLE DE VALEURS'!$A$1:$B$132)</f>
        <v>0</v>
      </c>
      <c r="O275" s="69"/>
      <c r="P275" s="55" t="s">
        <v>43</v>
      </c>
      <c r="Q275" s="57">
        <f>LOOKUP(P$3:P$351,'TABLE DE VALEURS'!$A$1:$B$132)</f>
        <v>0</v>
      </c>
      <c r="R275" s="58">
        <f t="shared" si="8"/>
        <v>0</v>
      </c>
      <c r="S275" s="59">
        <f t="shared" si="9"/>
        <v>20</v>
      </c>
    </row>
    <row r="276" spans="1:19" x14ac:dyDescent="0.3">
      <c r="A276" s="64"/>
      <c r="B276" s="65"/>
      <c r="C276" s="65"/>
      <c r="D276" s="65"/>
      <c r="E276" s="68"/>
      <c r="F276" s="108"/>
      <c r="G276" s="55" t="s">
        <v>43</v>
      </c>
      <c r="H276" s="98">
        <f>LOOKUP(G$3:G$351,'TABLE DE VALEURS'!$A$1:$B$132)</f>
        <v>0</v>
      </c>
      <c r="I276" s="64"/>
      <c r="J276" s="55" t="s">
        <v>43</v>
      </c>
      <c r="K276" s="53">
        <f>LOOKUP(J$3:J$351,'TABLE DE VALEURS'!$A$1:$B$132)</f>
        <v>0</v>
      </c>
      <c r="L276" s="64"/>
      <c r="M276" s="55" t="s">
        <v>43</v>
      </c>
      <c r="N276" s="53">
        <f>LOOKUP(M$3:M$351,'TABLE DE VALEURS'!$A$1:$B$132)</f>
        <v>0</v>
      </c>
      <c r="O276" s="69"/>
      <c r="P276" s="55" t="s">
        <v>43</v>
      </c>
      <c r="Q276" s="57">
        <f>LOOKUP(P$3:P$351,'TABLE DE VALEURS'!$A$1:$B$132)</f>
        <v>0</v>
      </c>
      <c r="R276" s="58">
        <f t="shared" si="8"/>
        <v>0</v>
      </c>
      <c r="S276" s="59">
        <f t="shared" si="9"/>
        <v>20</v>
      </c>
    </row>
    <row r="277" spans="1:19" x14ac:dyDescent="0.3">
      <c r="A277" s="64"/>
      <c r="B277" s="65"/>
      <c r="C277" s="65"/>
      <c r="D277" s="65"/>
      <c r="E277" s="68"/>
      <c r="F277" s="108"/>
      <c r="G277" s="55" t="s">
        <v>43</v>
      </c>
      <c r="H277" s="98">
        <f>LOOKUP(G$3:G$351,'TABLE DE VALEURS'!$A$1:$B$132)</f>
        <v>0</v>
      </c>
      <c r="I277" s="64"/>
      <c r="J277" s="55" t="s">
        <v>43</v>
      </c>
      <c r="K277" s="53">
        <f>LOOKUP(J$3:J$351,'TABLE DE VALEURS'!$A$1:$B$132)</f>
        <v>0</v>
      </c>
      <c r="L277" s="64"/>
      <c r="M277" s="55" t="s">
        <v>43</v>
      </c>
      <c r="N277" s="53">
        <f>LOOKUP(M$3:M$351,'TABLE DE VALEURS'!$A$1:$B$132)</f>
        <v>0</v>
      </c>
      <c r="O277" s="69"/>
      <c r="P277" s="55" t="s">
        <v>43</v>
      </c>
      <c r="Q277" s="57">
        <f>LOOKUP(P$3:P$351,'TABLE DE VALEURS'!$A$1:$B$132)</f>
        <v>0</v>
      </c>
      <c r="R277" s="58">
        <f t="shared" si="8"/>
        <v>0</v>
      </c>
      <c r="S277" s="59">
        <f t="shared" si="9"/>
        <v>20</v>
      </c>
    </row>
    <row r="278" spans="1:19" x14ac:dyDescent="0.3">
      <c r="A278" s="64"/>
      <c r="B278" s="65"/>
      <c r="C278" s="65"/>
      <c r="D278" s="65"/>
      <c r="E278" s="68"/>
      <c r="F278" s="108"/>
      <c r="G278" s="55" t="s">
        <v>43</v>
      </c>
      <c r="H278" s="98">
        <f>LOOKUP(G$3:G$351,'TABLE DE VALEURS'!$A$1:$B$132)</f>
        <v>0</v>
      </c>
      <c r="I278" s="64"/>
      <c r="J278" s="55" t="s">
        <v>43</v>
      </c>
      <c r="K278" s="53">
        <f>LOOKUP(J$3:J$351,'TABLE DE VALEURS'!$A$1:$B$132)</f>
        <v>0</v>
      </c>
      <c r="L278" s="64"/>
      <c r="M278" s="55" t="s">
        <v>43</v>
      </c>
      <c r="N278" s="53">
        <f>LOOKUP(M$3:M$351,'TABLE DE VALEURS'!$A$1:$B$132)</f>
        <v>0</v>
      </c>
      <c r="O278" s="69"/>
      <c r="P278" s="55" t="s">
        <v>43</v>
      </c>
      <c r="Q278" s="57">
        <f>LOOKUP(P$3:P$351,'TABLE DE VALEURS'!$A$1:$B$132)</f>
        <v>0</v>
      </c>
      <c r="R278" s="58">
        <f t="shared" si="8"/>
        <v>0</v>
      </c>
      <c r="S278" s="59">
        <f t="shared" si="9"/>
        <v>20</v>
      </c>
    </row>
    <row r="279" spans="1:19" x14ac:dyDescent="0.3">
      <c r="A279" s="64"/>
      <c r="B279" s="65"/>
      <c r="C279" s="65"/>
      <c r="D279" s="65"/>
      <c r="E279" s="68"/>
      <c r="F279" s="108"/>
      <c r="G279" s="55" t="s">
        <v>43</v>
      </c>
      <c r="H279" s="98">
        <f>LOOKUP(G$3:G$351,'TABLE DE VALEURS'!$A$1:$B$132)</f>
        <v>0</v>
      </c>
      <c r="I279" s="64"/>
      <c r="J279" s="55" t="s">
        <v>43</v>
      </c>
      <c r="K279" s="53">
        <f>LOOKUP(J$3:J$351,'TABLE DE VALEURS'!$A$1:$B$132)</f>
        <v>0</v>
      </c>
      <c r="L279" s="64"/>
      <c r="M279" s="55" t="s">
        <v>43</v>
      </c>
      <c r="N279" s="53">
        <f>LOOKUP(M$3:M$351,'TABLE DE VALEURS'!$A$1:$B$132)</f>
        <v>0</v>
      </c>
      <c r="O279" s="69"/>
      <c r="P279" s="55" t="s">
        <v>43</v>
      </c>
      <c r="Q279" s="57">
        <f>LOOKUP(P$3:P$351,'TABLE DE VALEURS'!$A$1:$B$132)</f>
        <v>0</v>
      </c>
      <c r="R279" s="58">
        <f t="shared" si="8"/>
        <v>0</v>
      </c>
      <c r="S279" s="59">
        <f t="shared" si="9"/>
        <v>20</v>
      </c>
    </row>
    <row r="280" spans="1:19" x14ac:dyDescent="0.3">
      <c r="A280" s="64"/>
      <c r="B280" s="65"/>
      <c r="C280" s="65"/>
      <c r="D280" s="65"/>
      <c r="E280" s="68"/>
      <c r="F280" s="108"/>
      <c r="G280" s="55" t="s">
        <v>43</v>
      </c>
      <c r="H280" s="98">
        <f>LOOKUP(G$3:G$351,'TABLE DE VALEURS'!$A$1:$B$132)</f>
        <v>0</v>
      </c>
      <c r="I280" s="64"/>
      <c r="J280" s="55" t="s">
        <v>43</v>
      </c>
      <c r="K280" s="53">
        <f>LOOKUP(J$3:J$351,'TABLE DE VALEURS'!$A$1:$B$132)</f>
        <v>0</v>
      </c>
      <c r="L280" s="64"/>
      <c r="M280" s="55" t="s">
        <v>43</v>
      </c>
      <c r="N280" s="53">
        <f>LOOKUP(M$3:M$351,'TABLE DE VALEURS'!$A$1:$B$132)</f>
        <v>0</v>
      </c>
      <c r="O280" s="69"/>
      <c r="P280" s="55" t="s">
        <v>43</v>
      </c>
      <c r="Q280" s="57">
        <f>LOOKUP(P$3:P$351,'TABLE DE VALEURS'!$A$1:$B$132)</f>
        <v>0</v>
      </c>
      <c r="R280" s="58">
        <f t="shared" si="8"/>
        <v>0</v>
      </c>
      <c r="S280" s="59">
        <f t="shared" si="9"/>
        <v>20</v>
      </c>
    </row>
    <row r="281" spans="1:19" x14ac:dyDescent="0.3">
      <c r="A281" s="64"/>
      <c r="B281" s="65"/>
      <c r="C281" s="65"/>
      <c r="D281" s="65"/>
      <c r="E281" s="68"/>
      <c r="F281" s="108"/>
      <c r="G281" s="55" t="s">
        <v>43</v>
      </c>
      <c r="H281" s="98">
        <f>LOOKUP(G$3:G$351,'TABLE DE VALEURS'!$A$1:$B$132)</f>
        <v>0</v>
      </c>
      <c r="I281" s="64"/>
      <c r="J281" s="55" t="s">
        <v>43</v>
      </c>
      <c r="K281" s="53">
        <f>LOOKUP(J$3:J$351,'TABLE DE VALEURS'!$A$1:$B$132)</f>
        <v>0</v>
      </c>
      <c r="L281" s="64"/>
      <c r="M281" s="55" t="s">
        <v>43</v>
      </c>
      <c r="N281" s="53">
        <f>LOOKUP(M$3:M$351,'TABLE DE VALEURS'!$A$1:$B$132)</f>
        <v>0</v>
      </c>
      <c r="O281" s="69"/>
      <c r="P281" s="55" t="s">
        <v>43</v>
      </c>
      <c r="Q281" s="57">
        <f>LOOKUP(P$3:P$351,'TABLE DE VALEURS'!$A$1:$B$132)</f>
        <v>0</v>
      </c>
      <c r="R281" s="58">
        <f t="shared" si="8"/>
        <v>0</v>
      </c>
      <c r="S281" s="59">
        <f t="shared" si="9"/>
        <v>20</v>
      </c>
    </row>
    <row r="282" spans="1:19" x14ac:dyDescent="0.3">
      <c r="A282" s="64"/>
      <c r="B282" s="65"/>
      <c r="C282" s="65"/>
      <c r="D282" s="65"/>
      <c r="E282" s="68"/>
      <c r="F282" s="108"/>
      <c r="G282" s="55" t="s">
        <v>43</v>
      </c>
      <c r="H282" s="98">
        <f>LOOKUP(G$3:G$351,'TABLE DE VALEURS'!$A$1:$B$132)</f>
        <v>0</v>
      </c>
      <c r="I282" s="64"/>
      <c r="J282" s="55" t="s">
        <v>43</v>
      </c>
      <c r="K282" s="53">
        <f>LOOKUP(J$3:J$351,'TABLE DE VALEURS'!$A$1:$B$132)</f>
        <v>0</v>
      </c>
      <c r="L282" s="64"/>
      <c r="M282" s="55" t="s">
        <v>43</v>
      </c>
      <c r="N282" s="53">
        <f>LOOKUP(M$3:M$351,'TABLE DE VALEURS'!$A$1:$B$132)</f>
        <v>0</v>
      </c>
      <c r="O282" s="69"/>
      <c r="P282" s="55" t="s">
        <v>43</v>
      </c>
      <c r="Q282" s="57">
        <f>LOOKUP(P$3:P$351,'TABLE DE VALEURS'!$A$1:$B$132)</f>
        <v>0</v>
      </c>
      <c r="R282" s="58">
        <f t="shared" si="8"/>
        <v>0</v>
      </c>
      <c r="S282" s="59">
        <f t="shared" si="9"/>
        <v>20</v>
      </c>
    </row>
    <row r="283" spans="1:19" x14ac:dyDescent="0.3">
      <c r="A283" s="64"/>
      <c r="B283" s="65"/>
      <c r="C283" s="65"/>
      <c r="D283" s="65"/>
      <c r="E283" s="68"/>
      <c r="F283" s="108"/>
      <c r="G283" s="55" t="s">
        <v>43</v>
      </c>
      <c r="H283" s="98">
        <f>LOOKUP(G$3:G$351,'TABLE DE VALEURS'!$A$1:$B$132)</f>
        <v>0</v>
      </c>
      <c r="I283" s="64"/>
      <c r="J283" s="55" t="s">
        <v>43</v>
      </c>
      <c r="K283" s="53">
        <f>LOOKUP(J$3:J$351,'TABLE DE VALEURS'!$A$1:$B$132)</f>
        <v>0</v>
      </c>
      <c r="L283" s="64"/>
      <c r="M283" s="55" t="s">
        <v>43</v>
      </c>
      <c r="N283" s="53">
        <f>LOOKUP(M$3:M$351,'TABLE DE VALEURS'!$A$1:$B$132)</f>
        <v>0</v>
      </c>
      <c r="O283" s="69"/>
      <c r="P283" s="55" t="s">
        <v>43</v>
      </c>
      <c r="Q283" s="57">
        <f>LOOKUP(P$3:P$351,'TABLE DE VALEURS'!$A$1:$B$132)</f>
        <v>0</v>
      </c>
      <c r="R283" s="58">
        <f t="shared" si="8"/>
        <v>0</v>
      </c>
      <c r="S283" s="59">
        <f t="shared" si="9"/>
        <v>20</v>
      </c>
    </row>
    <row r="284" spans="1:19" x14ac:dyDescent="0.3">
      <c r="A284" s="64"/>
      <c r="B284" s="65"/>
      <c r="C284" s="65"/>
      <c r="D284" s="65"/>
      <c r="E284" s="68"/>
      <c r="F284" s="108"/>
      <c r="G284" s="55" t="s">
        <v>43</v>
      </c>
      <c r="H284" s="98">
        <f>LOOKUP(G$3:G$351,'TABLE DE VALEURS'!$A$1:$B$132)</f>
        <v>0</v>
      </c>
      <c r="I284" s="64"/>
      <c r="J284" s="55" t="s">
        <v>43</v>
      </c>
      <c r="K284" s="53">
        <f>LOOKUP(J$3:J$351,'TABLE DE VALEURS'!$A$1:$B$132)</f>
        <v>0</v>
      </c>
      <c r="L284" s="64"/>
      <c r="M284" s="55" t="s">
        <v>43</v>
      </c>
      <c r="N284" s="53">
        <f>LOOKUP(M$3:M$351,'TABLE DE VALEURS'!$A$1:$B$132)</f>
        <v>0</v>
      </c>
      <c r="O284" s="69"/>
      <c r="P284" s="55" t="s">
        <v>43</v>
      </c>
      <c r="Q284" s="57">
        <f>LOOKUP(P$3:P$351,'TABLE DE VALEURS'!$A$1:$B$132)</f>
        <v>0</v>
      </c>
      <c r="R284" s="58">
        <f t="shared" si="8"/>
        <v>0</v>
      </c>
      <c r="S284" s="59">
        <f t="shared" si="9"/>
        <v>20</v>
      </c>
    </row>
    <row r="285" spans="1:19" x14ac:dyDescent="0.3">
      <c r="A285" s="64"/>
      <c r="B285" s="65"/>
      <c r="C285" s="65"/>
      <c r="D285" s="65"/>
      <c r="E285" s="68"/>
      <c r="F285" s="108"/>
      <c r="G285" s="55" t="s">
        <v>43</v>
      </c>
      <c r="H285" s="98">
        <f>LOOKUP(G$3:G$351,'TABLE DE VALEURS'!$A$1:$B$132)</f>
        <v>0</v>
      </c>
      <c r="I285" s="64"/>
      <c r="J285" s="55" t="s">
        <v>43</v>
      </c>
      <c r="K285" s="53">
        <f>LOOKUP(J$3:J$351,'TABLE DE VALEURS'!$A$1:$B$132)</f>
        <v>0</v>
      </c>
      <c r="L285" s="64"/>
      <c r="M285" s="55" t="s">
        <v>43</v>
      </c>
      <c r="N285" s="53">
        <f>LOOKUP(M$3:M$351,'TABLE DE VALEURS'!$A$1:$B$132)</f>
        <v>0</v>
      </c>
      <c r="O285" s="69"/>
      <c r="P285" s="55" t="s">
        <v>43</v>
      </c>
      <c r="Q285" s="57">
        <f>LOOKUP(P$3:P$351,'TABLE DE VALEURS'!$A$1:$B$132)</f>
        <v>0</v>
      </c>
      <c r="R285" s="58">
        <f t="shared" si="8"/>
        <v>0</v>
      </c>
      <c r="S285" s="59">
        <f t="shared" si="9"/>
        <v>20</v>
      </c>
    </row>
    <row r="286" spans="1:19" x14ac:dyDescent="0.3">
      <c r="A286" s="64"/>
      <c r="B286" s="65"/>
      <c r="C286" s="65"/>
      <c r="D286" s="65"/>
      <c r="E286" s="68"/>
      <c r="F286" s="108"/>
      <c r="G286" s="55" t="s">
        <v>43</v>
      </c>
      <c r="H286" s="98">
        <f>LOOKUP(G$3:G$351,'TABLE DE VALEURS'!$A$1:$B$132)</f>
        <v>0</v>
      </c>
      <c r="I286" s="64"/>
      <c r="J286" s="55" t="s">
        <v>43</v>
      </c>
      <c r="K286" s="53">
        <f>LOOKUP(J$3:J$351,'TABLE DE VALEURS'!$A$1:$B$132)</f>
        <v>0</v>
      </c>
      <c r="L286" s="64"/>
      <c r="M286" s="55" t="s">
        <v>43</v>
      </c>
      <c r="N286" s="53">
        <f>LOOKUP(M$3:M$351,'TABLE DE VALEURS'!$A$1:$B$132)</f>
        <v>0</v>
      </c>
      <c r="O286" s="69"/>
      <c r="P286" s="55" t="s">
        <v>43</v>
      </c>
      <c r="Q286" s="57">
        <f>LOOKUP(P$3:P$351,'TABLE DE VALEURS'!$A$1:$B$132)</f>
        <v>0</v>
      </c>
      <c r="R286" s="58">
        <f t="shared" si="8"/>
        <v>0</v>
      </c>
      <c r="S286" s="59">
        <f t="shared" si="9"/>
        <v>20</v>
      </c>
    </row>
    <row r="287" spans="1:19" x14ac:dyDescent="0.3">
      <c r="A287" s="64"/>
      <c r="B287" s="65"/>
      <c r="C287" s="65"/>
      <c r="D287" s="65"/>
      <c r="E287" s="68"/>
      <c r="F287" s="108"/>
      <c r="G287" s="55" t="s">
        <v>43</v>
      </c>
      <c r="H287" s="98">
        <f>LOOKUP(G$3:G$351,'TABLE DE VALEURS'!$A$1:$B$132)</f>
        <v>0</v>
      </c>
      <c r="I287" s="64"/>
      <c r="J287" s="55" t="s">
        <v>43</v>
      </c>
      <c r="K287" s="53">
        <f>LOOKUP(J$3:J$351,'TABLE DE VALEURS'!$A$1:$B$132)</f>
        <v>0</v>
      </c>
      <c r="L287" s="64"/>
      <c r="M287" s="55" t="s">
        <v>43</v>
      </c>
      <c r="N287" s="53">
        <f>LOOKUP(M$3:M$351,'TABLE DE VALEURS'!$A$1:$B$132)</f>
        <v>0</v>
      </c>
      <c r="O287" s="69"/>
      <c r="P287" s="55" t="s">
        <v>43</v>
      </c>
      <c r="Q287" s="57">
        <f>LOOKUP(P$3:P$351,'TABLE DE VALEURS'!$A$1:$B$132)</f>
        <v>0</v>
      </c>
      <c r="R287" s="58">
        <f t="shared" si="8"/>
        <v>0</v>
      </c>
      <c r="S287" s="59">
        <f t="shared" si="9"/>
        <v>20</v>
      </c>
    </row>
    <row r="288" spans="1:19" x14ac:dyDescent="0.3">
      <c r="A288" s="64"/>
      <c r="B288" s="65"/>
      <c r="C288" s="65"/>
      <c r="D288" s="65"/>
      <c r="E288" s="68"/>
      <c r="F288" s="108"/>
      <c r="G288" s="55" t="s">
        <v>43</v>
      </c>
      <c r="H288" s="98">
        <f>LOOKUP(G$3:G$351,'TABLE DE VALEURS'!$A$1:$B$132)</f>
        <v>0</v>
      </c>
      <c r="I288" s="64"/>
      <c r="J288" s="55" t="s">
        <v>43</v>
      </c>
      <c r="K288" s="53">
        <f>LOOKUP(J$3:J$351,'TABLE DE VALEURS'!$A$1:$B$132)</f>
        <v>0</v>
      </c>
      <c r="L288" s="64"/>
      <c r="M288" s="55" t="s">
        <v>43</v>
      </c>
      <c r="N288" s="53">
        <f>LOOKUP(M$3:M$351,'TABLE DE VALEURS'!$A$1:$B$132)</f>
        <v>0</v>
      </c>
      <c r="O288" s="69"/>
      <c r="P288" s="55" t="s">
        <v>43</v>
      </c>
      <c r="Q288" s="57">
        <f>LOOKUP(P$3:P$351,'TABLE DE VALEURS'!$A$1:$B$132)</f>
        <v>0</v>
      </c>
      <c r="R288" s="58">
        <f t="shared" si="8"/>
        <v>0</v>
      </c>
      <c r="S288" s="59">
        <f t="shared" si="9"/>
        <v>20</v>
      </c>
    </row>
    <row r="289" spans="1:19" x14ac:dyDescent="0.3">
      <c r="A289" s="64"/>
      <c r="B289" s="65"/>
      <c r="C289" s="65"/>
      <c r="D289" s="65"/>
      <c r="E289" s="68"/>
      <c r="F289" s="108"/>
      <c r="G289" s="55" t="s">
        <v>43</v>
      </c>
      <c r="H289" s="98">
        <f>LOOKUP(G$3:G$351,'TABLE DE VALEURS'!$A$1:$B$132)</f>
        <v>0</v>
      </c>
      <c r="I289" s="64"/>
      <c r="J289" s="55" t="s">
        <v>43</v>
      </c>
      <c r="K289" s="53">
        <f>LOOKUP(J$3:J$351,'TABLE DE VALEURS'!$A$1:$B$132)</f>
        <v>0</v>
      </c>
      <c r="L289" s="64"/>
      <c r="M289" s="55" t="s">
        <v>43</v>
      </c>
      <c r="N289" s="53">
        <f>LOOKUP(M$3:M$351,'TABLE DE VALEURS'!$A$1:$B$132)</f>
        <v>0</v>
      </c>
      <c r="O289" s="69"/>
      <c r="P289" s="55" t="s">
        <v>43</v>
      </c>
      <c r="Q289" s="57">
        <f>LOOKUP(P$3:P$351,'TABLE DE VALEURS'!$A$1:$B$132)</f>
        <v>0</v>
      </c>
      <c r="R289" s="58">
        <f t="shared" si="8"/>
        <v>0</v>
      </c>
      <c r="S289" s="59">
        <f t="shared" si="9"/>
        <v>20</v>
      </c>
    </row>
    <row r="290" spans="1:19" x14ac:dyDescent="0.3">
      <c r="A290" s="64"/>
      <c r="B290" s="65"/>
      <c r="C290" s="65"/>
      <c r="D290" s="65"/>
      <c r="E290" s="68"/>
      <c r="F290" s="108"/>
      <c r="G290" s="55" t="s">
        <v>43</v>
      </c>
      <c r="H290" s="98">
        <f>LOOKUP(G$3:G$351,'TABLE DE VALEURS'!$A$1:$B$132)</f>
        <v>0</v>
      </c>
      <c r="I290" s="64"/>
      <c r="J290" s="55" t="s">
        <v>43</v>
      </c>
      <c r="K290" s="53">
        <f>LOOKUP(J$3:J$351,'TABLE DE VALEURS'!$A$1:$B$132)</f>
        <v>0</v>
      </c>
      <c r="L290" s="64"/>
      <c r="M290" s="55" t="s">
        <v>43</v>
      </c>
      <c r="N290" s="53">
        <f>LOOKUP(M$3:M$351,'TABLE DE VALEURS'!$A$1:$B$132)</f>
        <v>0</v>
      </c>
      <c r="O290" s="69"/>
      <c r="P290" s="55" t="s">
        <v>43</v>
      </c>
      <c r="Q290" s="57">
        <f>LOOKUP(P$3:P$351,'TABLE DE VALEURS'!$A$1:$B$132)</f>
        <v>0</v>
      </c>
      <c r="R290" s="58">
        <f t="shared" si="8"/>
        <v>0</v>
      </c>
      <c r="S290" s="59">
        <f t="shared" si="9"/>
        <v>20</v>
      </c>
    </row>
    <row r="291" spans="1:19" x14ac:dyDescent="0.3">
      <c r="A291" s="64"/>
      <c r="B291" s="65"/>
      <c r="C291" s="65"/>
      <c r="D291" s="65"/>
      <c r="E291" s="68"/>
      <c r="F291" s="108"/>
      <c r="G291" s="55" t="s">
        <v>43</v>
      </c>
      <c r="H291" s="98">
        <f>LOOKUP(G$3:G$351,'TABLE DE VALEURS'!$A$1:$B$132)</f>
        <v>0</v>
      </c>
      <c r="I291" s="64"/>
      <c r="J291" s="55" t="s">
        <v>43</v>
      </c>
      <c r="K291" s="53">
        <f>LOOKUP(J$3:J$351,'TABLE DE VALEURS'!$A$1:$B$132)</f>
        <v>0</v>
      </c>
      <c r="L291" s="64"/>
      <c r="M291" s="55" t="s">
        <v>43</v>
      </c>
      <c r="N291" s="53">
        <f>LOOKUP(M$3:M$351,'TABLE DE VALEURS'!$A$1:$B$132)</f>
        <v>0</v>
      </c>
      <c r="O291" s="69"/>
      <c r="P291" s="55" t="s">
        <v>43</v>
      </c>
      <c r="Q291" s="57">
        <f>LOOKUP(P$3:P$351,'TABLE DE VALEURS'!$A$1:$B$132)</f>
        <v>0</v>
      </c>
      <c r="R291" s="58">
        <f t="shared" si="8"/>
        <v>0</v>
      </c>
      <c r="S291" s="59">
        <f t="shared" si="9"/>
        <v>20</v>
      </c>
    </row>
    <row r="292" spans="1:19" x14ac:dyDescent="0.3">
      <c r="A292" s="64"/>
      <c r="B292" s="65"/>
      <c r="C292" s="65"/>
      <c r="D292" s="65"/>
      <c r="E292" s="68"/>
      <c r="F292" s="108"/>
      <c r="G292" s="55" t="s">
        <v>43</v>
      </c>
      <c r="H292" s="98">
        <f>LOOKUP(G$3:G$351,'TABLE DE VALEURS'!$A$1:$B$132)</f>
        <v>0</v>
      </c>
      <c r="I292" s="64"/>
      <c r="J292" s="55" t="s">
        <v>43</v>
      </c>
      <c r="K292" s="53">
        <f>LOOKUP(J$3:J$351,'TABLE DE VALEURS'!$A$1:$B$132)</f>
        <v>0</v>
      </c>
      <c r="L292" s="64"/>
      <c r="M292" s="55" t="s">
        <v>43</v>
      </c>
      <c r="N292" s="53">
        <f>LOOKUP(M$3:M$351,'TABLE DE VALEURS'!$A$1:$B$132)</f>
        <v>0</v>
      </c>
      <c r="O292" s="69"/>
      <c r="P292" s="55" t="s">
        <v>43</v>
      </c>
      <c r="Q292" s="57">
        <f>LOOKUP(P$3:P$351,'TABLE DE VALEURS'!$A$1:$B$132)</f>
        <v>0</v>
      </c>
      <c r="R292" s="58">
        <f t="shared" si="8"/>
        <v>0</v>
      </c>
      <c r="S292" s="59">
        <f t="shared" si="9"/>
        <v>20</v>
      </c>
    </row>
    <row r="293" spans="1:19" x14ac:dyDescent="0.3">
      <c r="A293" s="64"/>
      <c r="B293" s="65"/>
      <c r="C293" s="65"/>
      <c r="D293" s="65"/>
      <c r="E293" s="68"/>
      <c r="F293" s="108"/>
      <c r="G293" s="55" t="s">
        <v>43</v>
      </c>
      <c r="H293" s="98">
        <f>LOOKUP(G$3:G$351,'TABLE DE VALEURS'!$A$1:$B$132)</f>
        <v>0</v>
      </c>
      <c r="I293" s="64"/>
      <c r="J293" s="55" t="s">
        <v>43</v>
      </c>
      <c r="K293" s="53">
        <f>LOOKUP(J$3:J$351,'TABLE DE VALEURS'!$A$1:$B$132)</f>
        <v>0</v>
      </c>
      <c r="L293" s="64"/>
      <c r="M293" s="55" t="s">
        <v>43</v>
      </c>
      <c r="N293" s="53">
        <f>LOOKUP(M$3:M$351,'TABLE DE VALEURS'!$A$1:$B$132)</f>
        <v>0</v>
      </c>
      <c r="O293" s="69"/>
      <c r="P293" s="55" t="s">
        <v>43</v>
      </c>
      <c r="Q293" s="57">
        <f>LOOKUP(P$3:P$351,'TABLE DE VALEURS'!$A$1:$B$132)</f>
        <v>0</v>
      </c>
      <c r="R293" s="58">
        <f t="shared" si="8"/>
        <v>0</v>
      </c>
      <c r="S293" s="59">
        <f t="shared" si="9"/>
        <v>20</v>
      </c>
    </row>
    <row r="294" spans="1:19" x14ac:dyDescent="0.3">
      <c r="A294" s="64"/>
      <c r="B294" s="65"/>
      <c r="C294" s="65"/>
      <c r="D294" s="65"/>
      <c r="E294" s="68"/>
      <c r="F294" s="108"/>
      <c r="G294" s="55" t="s">
        <v>43</v>
      </c>
      <c r="H294" s="98">
        <f>LOOKUP(G$3:G$351,'TABLE DE VALEURS'!$A$1:$B$132)</f>
        <v>0</v>
      </c>
      <c r="I294" s="64"/>
      <c r="J294" s="55" t="s">
        <v>43</v>
      </c>
      <c r="K294" s="53">
        <f>LOOKUP(J$3:J$351,'TABLE DE VALEURS'!$A$1:$B$132)</f>
        <v>0</v>
      </c>
      <c r="L294" s="64"/>
      <c r="M294" s="55" t="s">
        <v>43</v>
      </c>
      <c r="N294" s="53">
        <f>LOOKUP(M$3:M$351,'TABLE DE VALEURS'!$A$1:$B$132)</f>
        <v>0</v>
      </c>
      <c r="O294" s="69"/>
      <c r="P294" s="55" t="s">
        <v>43</v>
      </c>
      <c r="Q294" s="57">
        <f>LOOKUP(P$3:P$351,'TABLE DE VALEURS'!$A$1:$B$132)</f>
        <v>0</v>
      </c>
      <c r="R294" s="58">
        <f t="shared" si="8"/>
        <v>0</v>
      </c>
      <c r="S294" s="59">
        <f t="shared" si="9"/>
        <v>20</v>
      </c>
    </row>
    <row r="295" spans="1:19" x14ac:dyDescent="0.3">
      <c r="A295" s="64"/>
      <c r="B295" s="65"/>
      <c r="C295" s="65"/>
      <c r="D295" s="65"/>
      <c r="E295" s="68"/>
      <c r="F295" s="108"/>
      <c r="G295" s="55" t="s">
        <v>43</v>
      </c>
      <c r="H295" s="98">
        <f>LOOKUP(G$3:G$351,'TABLE DE VALEURS'!$A$1:$B$132)</f>
        <v>0</v>
      </c>
      <c r="I295" s="64"/>
      <c r="J295" s="55" t="s">
        <v>43</v>
      </c>
      <c r="K295" s="53">
        <f>LOOKUP(J$3:J$351,'TABLE DE VALEURS'!$A$1:$B$132)</f>
        <v>0</v>
      </c>
      <c r="L295" s="64"/>
      <c r="M295" s="55" t="s">
        <v>43</v>
      </c>
      <c r="N295" s="53">
        <f>LOOKUP(M$3:M$351,'TABLE DE VALEURS'!$A$1:$B$132)</f>
        <v>0</v>
      </c>
      <c r="O295" s="69"/>
      <c r="P295" s="55" t="s">
        <v>43</v>
      </c>
      <c r="Q295" s="57">
        <f>LOOKUP(P$3:P$351,'TABLE DE VALEURS'!$A$1:$B$132)</f>
        <v>0</v>
      </c>
      <c r="R295" s="58">
        <f t="shared" si="8"/>
        <v>0</v>
      </c>
      <c r="S295" s="59">
        <f t="shared" si="9"/>
        <v>20</v>
      </c>
    </row>
    <row r="296" spans="1:19" x14ac:dyDescent="0.3">
      <c r="A296" s="64"/>
      <c r="B296" s="65"/>
      <c r="C296" s="65"/>
      <c r="D296" s="65"/>
      <c r="E296" s="68"/>
      <c r="F296" s="108"/>
      <c r="G296" s="55" t="s">
        <v>43</v>
      </c>
      <c r="H296" s="98">
        <f>LOOKUP(G$3:G$351,'TABLE DE VALEURS'!$A$1:$B$132)</f>
        <v>0</v>
      </c>
      <c r="I296" s="64"/>
      <c r="J296" s="55" t="s">
        <v>43</v>
      </c>
      <c r="K296" s="53">
        <f>LOOKUP(J$3:J$351,'TABLE DE VALEURS'!$A$1:$B$132)</f>
        <v>0</v>
      </c>
      <c r="L296" s="64"/>
      <c r="M296" s="55" t="s">
        <v>43</v>
      </c>
      <c r="N296" s="53">
        <f>LOOKUP(M$3:M$351,'TABLE DE VALEURS'!$A$1:$B$132)</f>
        <v>0</v>
      </c>
      <c r="O296" s="69"/>
      <c r="P296" s="55" t="s">
        <v>43</v>
      </c>
      <c r="Q296" s="57">
        <f>LOOKUP(P$3:P$351,'TABLE DE VALEURS'!$A$1:$B$132)</f>
        <v>0</v>
      </c>
      <c r="R296" s="58">
        <f t="shared" si="8"/>
        <v>0</v>
      </c>
      <c r="S296" s="59">
        <f t="shared" si="9"/>
        <v>20</v>
      </c>
    </row>
    <row r="297" spans="1:19" x14ac:dyDescent="0.3">
      <c r="A297" s="64"/>
      <c r="B297" s="65"/>
      <c r="C297" s="65"/>
      <c r="D297" s="65"/>
      <c r="E297" s="68"/>
      <c r="F297" s="108"/>
      <c r="G297" s="55" t="s">
        <v>43</v>
      </c>
      <c r="H297" s="98">
        <f>LOOKUP(G$3:G$351,'TABLE DE VALEURS'!$A$1:$B$132)</f>
        <v>0</v>
      </c>
      <c r="I297" s="64"/>
      <c r="J297" s="55" t="s">
        <v>43</v>
      </c>
      <c r="K297" s="53">
        <f>LOOKUP(J$3:J$351,'TABLE DE VALEURS'!$A$1:$B$132)</f>
        <v>0</v>
      </c>
      <c r="L297" s="64"/>
      <c r="M297" s="55" t="s">
        <v>43</v>
      </c>
      <c r="N297" s="53">
        <f>LOOKUP(M$3:M$351,'TABLE DE VALEURS'!$A$1:$B$132)</f>
        <v>0</v>
      </c>
      <c r="O297" s="69"/>
      <c r="P297" s="55" t="s">
        <v>43</v>
      </c>
      <c r="Q297" s="57">
        <f>LOOKUP(P$3:P$351,'TABLE DE VALEURS'!$A$1:$B$132)</f>
        <v>0</v>
      </c>
      <c r="R297" s="58">
        <f t="shared" si="8"/>
        <v>0</v>
      </c>
      <c r="S297" s="59">
        <f t="shared" si="9"/>
        <v>20</v>
      </c>
    </row>
    <row r="298" spans="1:19" x14ac:dyDescent="0.3">
      <c r="A298" s="64"/>
      <c r="B298" s="65"/>
      <c r="C298" s="65"/>
      <c r="D298" s="65"/>
      <c r="E298" s="68"/>
      <c r="F298" s="108"/>
      <c r="G298" s="55" t="s">
        <v>43</v>
      </c>
      <c r="H298" s="98">
        <f>LOOKUP(G$3:G$351,'TABLE DE VALEURS'!$A$1:$B$132)</f>
        <v>0</v>
      </c>
      <c r="I298" s="64"/>
      <c r="J298" s="55" t="s">
        <v>43</v>
      </c>
      <c r="K298" s="53">
        <f>LOOKUP(J$3:J$351,'TABLE DE VALEURS'!$A$1:$B$132)</f>
        <v>0</v>
      </c>
      <c r="L298" s="64"/>
      <c r="M298" s="55" t="s">
        <v>43</v>
      </c>
      <c r="N298" s="53">
        <f>LOOKUP(M$3:M$351,'TABLE DE VALEURS'!$A$1:$B$132)</f>
        <v>0</v>
      </c>
      <c r="O298" s="69"/>
      <c r="P298" s="55" t="s">
        <v>43</v>
      </c>
      <c r="Q298" s="57">
        <f>LOOKUP(P$3:P$351,'TABLE DE VALEURS'!$A$1:$B$132)</f>
        <v>0</v>
      </c>
      <c r="R298" s="58">
        <f t="shared" si="8"/>
        <v>0</v>
      </c>
      <c r="S298" s="59">
        <f t="shared" si="9"/>
        <v>20</v>
      </c>
    </row>
    <row r="299" spans="1:19" x14ac:dyDescent="0.3">
      <c r="A299" s="64"/>
      <c r="B299" s="65"/>
      <c r="C299" s="65"/>
      <c r="D299" s="65"/>
      <c r="E299" s="68"/>
      <c r="F299" s="108"/>
      <c r="G299" s="55" t="s">
        <v>43</v>
      </c>
      <c r="H299" s="98">
        <f>LOOKUP(G$3:G$351,'TABLE DE VALEURS'!$A$1:$B$132)</f>
        <v>0</v>
      </c>
      <c r="I299" s="64"/>
      <c r="J299" s="55" t="s">
        <v>43</v>
      </c>
      <c r="K299" s="53">
        <f>LOOKUP(J$3:J$351,'TABLE DE VALEURS'!$A$1:$B$132)</f>
        <v>0</v>
      </c>
      <c r="L299" s="64"/>
      <c r="M299" s="55" t="s">
        <v>43</v>
      </c>
      <c r="N299" s="53">
        <f>LOOKUP(M$3:M$351,'TABLE DE VALEURS'!$A$1:$B$132)</f>
        <v>0</v>
      </c>
      <c r="O299" s="69"/>
      <c r="P299" s="55" t="s">
        <v>43</v>
      </c>
      <c r="Q299" s="57">
        <f>LOOKUP(P$3:P$351,'TABLE DE VALEURS'!$A$1:$B$132)</f>
        <v>0</v>
      </c>
      <c r="R299" s="58">
        <f t="shared" si="8"/>
        <v>0</v>
      </c>
      <c r="S299" s="59">
        <f t="shared" si="9"/>
        <v>20</v>
      </c>
    </row>
    <row r="300" spans="1:19" x14ac:dyDescent="0.3">
      <c r="A300" s="64"/>
      <c r="B300" s="65"/>
      <c r="C300" s="65"/>
      <c r="D300" s="65"/>
      <c r="E300" s="68"/>
      <c r="F300" s="108"/>
      <c r="G300" s="55" t="s">
        <v>43</v>
      </c>
      <c r="H300" s="98">
        <f>LOOKUP(G$3:G$351,'TABLE DE VALEURS'!$A$1:$B$132)</f>
        <v>0</v>
      </c>
      <c r="I300" s="64"/>
      <c r="J300" s="55" t="s">
        <v>43</v>
      </c>
      <c r="K300" s="53">
        <f>LOOKUP(J$3:J$351,'TABLE DE VALEURS'!$A$1:$B$132)</f>
        <v>0</v>
      </c>
      <c r="L300" s="64"/>
      <c r="M300" s="55" t="s">
        <v>43</v>
      </c>
      <c r="N300" s="53">
        <f>LOOKUP(M$3:M$351,'TABLE DE VALEURS'!$A$1:$B$132)</f>
        <v>0</v>
      </c>
      <c r="O300" s="69"/>
      <c r="P300" s="55" t="s">
        <v>43</v>
      </c>
      <c r="Q300" s="57">
        <f>LOOKUP(P$3:P$351,'TABLE DE VALEURS'!$A$1:$B$132)</f>
        <v>0</v>
      </c>
      <c r="R300" s="58">
        <f t="shared" si="8"/>
        <v>0</v>
      </c>
      <c r="S300" s="59">
        <f t="shared" si="9"/>
        <v>20</v>
      </c>
    </row>
    <row r="301" spans="1:19" x14ac:dyDescent="0.3">
      <c r="A301" s="64"/>
      <c r="B301" s="65"/>
      <c r="C301" s="65"/>
      <c r="D301" s="65"/>
      <c r="E301" s="68"/>
      <c r="F301" s="108"/>
      <c r="G301" s="55" t="s">
        <v>43</v>
      </c>
      <c r="H301" s="98">
        <f>LOOKUP(G$3:G$351,'TABLE DE VALEURS'!$A$1:$B$132)</f>
        <v>0</v>
      </c>
      <c r="I301" s="64"/>
      <c r="J301" s="55" t="s">
        <v>43</v>
      </c>
      <c r="K301" s="53">
        <f>LOOKUP(J$3:J$351,'TABLE DE VALEURS'!$A$1:$B$132)</f>
        <v>0</v>
      </c>
      <c r="L301" s="64"/>
      <c r="M301" s="55" t="s">
        <v>43</v>
      </c>
      <c r="N301" s="53">
        <f>LOOKUP(M$3:M$351,'TABLE DE VALEURS'!$A$1:$B$132)</f>
        <v>0</v>
      </c>
      <c r="O301" s="69"/>
      <c r="P301" s="55" t="s">
        <v>43</v>
      </c>
      <c r="Q301" s="57">
        <f>LOOKUP(P$3:P$351,'TABLE DE VALEURS'!$A$1:$B$132)</f>
        <v>0</v>
      </c>
      <c r="R301" s="58">
        <f t="shared" si="8"/>
        <v>0</v>
      </c>
      <c r="S301" s="59">
        <f t="shared" si="9"/>
        <v>20</v>
      </c>
    </row>
    <row r="302" spans="1:19" x14ac:dyDescent="0.3">
      <c r="A302" s="64"/>
      <c r="B302" s="65"/>
      <c r="C302" s="65"/>
      <c r="D302" s="65"/>
      <c r="E302" s="68"/>
      <c r="F302" s="108"/>
      <c r="G302" s="55" t="s">
        <v>43</v>
      </c>
      <c r="H302" s="98">
        <f>LOOKUP(G$3:G$351,'TABLE DE VALEURS'!$A$1:$B$132)</f>
        <v>0</v>
      </c>
      <c r="I302" s="64"/>
      <c r="J302" s="55" t="s">
        <v>43</v>
      </c>
      <c r="K302" s="53">
        <f>LOOKUP(J$3:J$351,'TABLE DE VALEURS'!$A$1:$B$132)</f>
        <v>0</v>
      </c>
      <c r="L302" s="64"/>
      <c r="M302" s="55" t="s">
        <v>43</v>
      </c>
      <c r="N302" s="53">
        <f>LOOKUP(M$3:M$351,'TABLE DE VALEURS'!$A$1:$B$132)</f>
        <v>0</v>
      </c>
      <c r="O302" s="69"/>
      <c r="P302" s="55" t="s">
        <v>43</v>
      </c>
      <c r="Q302" s="57">
        <f>LOOKUP(P$3:P$351,'TABLE DE VALEURS'!$A$1:$B$132)</f>
        <v>0</v>
      </c>
      <c r="R302" s="58">
        <f t="shared" si="8"/>
        <v>0</v>
      </c>
      <c r="S302" s="59">
        <f t="shared" si="9"/>
        <v>20</v>
      </c>
    </row>
    <row r="303" spans="1:19" x14ac:dyDescent="0.3">
      <c r="A303" s="64"/>
      <c r="B303" s="65"/>
      <c r="C303" s="65"/>
      <c r="D303" s="65"/>
      <c r="E303" s="68"/>
      <c r="F303" s="108"/>
      <c r="G303" s="55" t="s">
        <v>43</v>
      </c>
      <c r="H303" s="98">
        <f>LOOKUP(G$3:G$351,'TABLE DE VALEURS'!$A$1:$B$132)</f>
        <v>0</v>
      </c>
      <c r="I303" s="64"/>
      <c r="J303" s="55" t="s">
        <v>43</v>
      </c>
      <c r="K303" s="53">
        <f>LOOKUP(J$3:J$351,'TABLE DE VALEURS'!$A$1:$B$132)</f>
        <v>0</v>
      </c>
      <c r="L303" s="64"/>
      <c r="M303" s="55" t="s">
        <v>43</v>
      </c>
      <c r="N303" s="53">
        <f>LOOKUP(M$3:M$351,'TABLE DE VALEURS'!$A$1:$B$132)</f>
        <v>0</v>
      </c>
      <c r="O303" s="69"/>
      <c r="P303" s="55" t="s">
        <v>43</v>
      </c>
      <c r="Q303" s="57">
        <f>LOOKUP(P$3:P$351,'TABLE DE VALEURS'!$A$1:$B$132)</f>
        <v>0</v>
      </c>
      <c r="R303" s="58">
        <f t="shared" si="8"/>
        <v>0</v>
      </c>
      <c r="S303" s="59">
        <f t="shared" si="9"/>
        <v>20</v>
      </c>
    </row>
    <row r="304" spans="1:19" x14ac:dyDescent="0.3">
      <c r="A304" s="64"/>
      <c r="B304" s="65"/>
      <c r="C304" s="65"/>
      <c r="D304" s="65"/>
      <c r="E304" s="68"/>
      <c r="F304" s="108"/>
      <c r="G304" s="55" t="s">
        <v>43</v>
      </c>
      <c r="H304" s="98">
        <f>LOOKUP(G$3:G$351,'TABLE DE VALEURS'!$A$1:$B$132)</f>
        <v>0</v>
      </c>
      <c r="I304" s="64"/>
      <c r="J304" s="55" t="s">
        <v>43</v>
      </c>
      <c r="K304" s="53">
        <f>LOOKUP(J$3:J$351,'TABLE DE VALEURS'!$A$1:$B$132)</f>
        <v>0</v>
      </c>
      <c r="L304" s="64"/>
      <c r="M304" s="55" t="s">
        <v>43</v>
      </c>
      <c r="N304" s="53">
        <f>LOOKUP(M$3:M$351,'TABLE DE VALEURS'!$A$1:$B$132)</f>
        <v>0</v>
      </c>
      <c r="O304" s="69"/>
      <c r="P304" s="55" t="s">
        <v>43</v>
      </c>
      <c r="Q304" s="57">
        <f>LOOKUP(P$3:P$351,'TABLE DE VALEURS'!$A$1:$B$132)</f>
        <v>0</v>
      </c>
      <c r="R304" s="58">
        <f t="shared" si="8"/>
        <v>0</v>
      </c>
      <c r="S304" s="59">
        <f t="shared" si="9"/>
        <v>20</v>
      </c>
    </row>
    <row r="305" spans="1:19" x14ac:dyDescent="0.3">
      <c r="A305" s="64"/>
      <c r="B305" s="65"/>
      <c r="C305" s="65"/>
      <c r="D305" s="65"/>
      <c r="E305" s="68"/>
      <c r="F305" s="108"/>
      <c r="G305" s="55" t="s">
        <v>43</v>
      </c>
      <c r="H305" s="98">
        <f>LOOKUP(G$3:G$351,'TABLE DE VALEURS'!$A$1:$B$132)</f>
        <v>0</v>
      </c>
      <c r="I305" s="64"/>
      <c r="J305" s="55" t="s">
        <v>43</v>
      </c>
      <c r="K305" s="53">
        <f>LOOKUP(J$3:J$351,'TABLE DE VALEURS'!$A$1:$B$132)</f>
        <v>0</v>
      </c>
      <c r="L305" s="64"/>
      <c r="M305" s="55" t="s">
        <v>43</v>
      </c>
      <c r="N305" s="53">
        <f>LOOKUP(M$3:M$351,'TABLE DE VALEURS'!$A$1:$B$132)</f>
        <v>0</v>
      </c>
      <c r="O305" s="69"/>
      <c r="P305" s="55" t="s">
        <v>43</v>
      </c>
      <c r="Q305" s="57">
        <f>LOOKUP(P$3:P$351,'TABLE DE VALEURS'!$A$1:$B$132)</f>
        <v>0</v>
      </c>
      <c r="R305" s="58">
        <f t="shared" si="8"/>
        <v>0</v>
      </c>
      <c r="S305" s="59">
        <f t="shared" si="9"/>
        <v>20</v>
      </c>
    </row>
    <row r="306" spans="1:19" x14ac:dyDescent="0.3">
      <c r="A306" s="64"/>
      <c r="B306" s="65"/>
      <c r="C306" s="65"/>
      <c r="D306" s="65"/>
      <c r="E306" s="68"/>
      <c r="F306" s="108"/>
      <c r="G306" s="55" t="s">
        <v>43</v>
      </c>
      <c r="H306" s="98">
        <f>LOOKUP(G$3:G$351,'TABLE DE VALEURS'!$A$1:$B$132)</f>
        <v>0</v>
      </c>
      <c r="I306" s="64"/>
      <c r="J306" s="55" t="s">
        <v>43</v>
      </c>
      <c r="K306" s="53">
        <f>LOOKUP(J$3:J$351,'TABLE DE VALEURS'!$A$1:$B$132)</f>
        <v>0</v>
      </c>
      <c r="L306" s="64"/>
      <c r="M306" s="55" t="s">
        <v>43</v>
      </c>
      <c r="N306" s="53">
        <f>LOOKUP(M$3:M$351,'TABLE DE VALEURS'!$A$1:$B$132)</f>
        <v>0</v>
      </c>
      <c r="O306" s="69"/>
      <c r="P306" s="55" t="s">
        <v>43</v>
      </c>
      <c r="Q306" s="57">
        <f>LOOKUP(P$3:P$351,'TABLE DE VALEURS'!$A$1:$B$132)</f>
        <v>0</v>
      </c>
      <c r="R306" s="58">
        <f t="shared" si="8"/>
        <v>0</v>
      </c>
      <c r="S306" s="59">
        <f t="shared" si="9"/>
        <v>20</v>
      </c>
    </row>
    <row r="307" spans="1:19" x14ac:dyDescent="0.3">
      <c r="A307" s="64"/>
      <c r="B307" s="65"/>
      <c r="C307" s="65"/>
      <c r="D307" s="65"/>
      <c r="E307" s="68"/>
      <c r="F307" s="108"/>
      <c r="G307" s="55" t="s">
        <v>43</v>
      </c>
      <c r="H307" s="98">
        <f>LOOKUP(G$3:G$351,'TABLE DE VALEURS'!$A$1:$B$132)</f>
        <v>0</v>
      </c>
      <c r="I307" s="64"/>
      <c r="J307" s="55" t="s">
        <v>43</v>
      </c>
      <c r="K307" s="53">
        <f>LOOKUP(J$3:J$351,'TABLE DE VALEURS'!$A$1:$B$132)</f>
        <v>0</v>
      </c>
      <c r="L307" s="64"/>
      <c r="M307" s="55" t="s">
        <v>43</v>
      </c>
      <c r="N307" s="53">
        <f>LOOKUP(M$3:M$351,'TABLE DE VALEURS'!$A$1:$B$132)</f>
        <v>0</v>
      </c>
      <c r="O307" s="69"/>
      <c r="P307" s="55" t="s">
        <v>43</v>
      </c>
      <c r="Q307" s="57">
        <f>LOOKUP(P$3:P$351,'TABLE DE VALEURS'!$A$1:$B$132)</f>
        <v>0</v>
      </c>
      <c r="R307" s="58">
        <f t="shared" si="8"/>
        <v>0</v>
      </c>
      <c r="S307" s="59">
        <f t="shared" si="9"/>
        <v>20</v>
      </c>
    </row>
    <row r="308" spans="1:19" x14ac:dyDescent="0.3">
      <c r="A308" s="64"/>
      <c r="B308" s="65"/>
      <c r="C308" s="65"/>
      <c r="D308" s="65"/>
      <c r="E308" s="68"/>
      <c r="F308" s="108"/>
      <c r="G308" s="55" t="s">
        <v>43</v>
      </c>
      <c r="H308" s="98">
        <f>LOOKUP(G$3:G$351,'TABLE DE VALEURS'!$A$1:$B$132)</f>
        <v>0</v>
      </c>
      <c r="I308" s="64"/>
      <c r="J308" s="55" t="s">
        <v>43</v>
      </c>
      <c r="K308" s="53">
        <f>LOOKUP(J$3:J$351,'TABLE DE VALEURS'!$A$1:$B$132)</f>
        <v>0</v>
      </c>
      <c r="L308" s="64"/>
      <c r="M308" s="55" t="s">
        <v>43</v>
      </c>
      <c r="N308" s="53">
        <f>LOOKUP(M$3:M$351,'TABLE DE VALEURS'!$A$1:$B$132)</f>
        <v>0</v>
      </c>
      <c r="O308" s="69"/>
      <c r="P308" s="55" t="s">
        <v>43</v>
      </c>
      <c r="Q308" s="57">
        <f>LOOKUP(P$3:P$351,'TABLE DE VALEURS'!$A$1:$B$132)</f>
        <v>0</v>
      </c>
      <c r="R308" s="58">
        <f t="shared" si="8"/>
        <v>0</v>
      </c>
      <c r="S308" s="59">
        <f t="shared" si="9"/>
        <v>20</v>
      </c>
    </row>
    <row r="309" spans="1:19" x14ac:dyDescent="0.3">
      <c r="A309" s="64"/>
      <c r="B309" s="65"/>
      <c r="C309" s="65"/>
      <c r="D309" s="65"/>
      <c r="E309" s="68"/>
      <c r="F309" s="108"/>
      <c r="G309" s="55" t="s">
        <v>43</v>
      </c>
      <c r="H309" s="98">
        <f>LOOKUP(G$3:G$351,'TABLE DE VALEURS'!$A$1:$B$132)</f>
        <v>0</v>
      </c>
      <c r="I309" s="64"/>
      <c r="J309" s="55" t="s">
        <v>43</v>
      </c>
      <c r="K309" s="53">
        <f>LOOKUP(J$3:J$351,'TABLE DE VALEURS'!$A$1:$B$132)</f>
        <v>0</v>
      </c>
      <c r="L309" s="64"/>
      <c r="M309" s="55" t="s">
        <v>43</v>
      </c>
      <c r="N309" s="53">
        <f>LOOKUP(M$3:M$351,'TABLE DE VALEURS'!$A$1:$B$132)</f>
        <v>0</v>
      </c>
      <c r="O309" s="69"/>
      <c r="P309" s="55" t="s">
        <v>43</v>
      </c>
      <c r="Q309" s="57">
        <f>LOOKUP(P$3:P$351,'TABLE DE VALEURS'!$A$1:$B$132)</f>
        <v>0</v>
      </c>
      <c r="R309" s="58">
        <f t="shared" si="8"/>
        <v>0</v>
      </c>
      <c r="S309" s="59">
        <f t="shared" si="9"/>
        <v>20</v>
      </c>
    </row>
    <row r="310" spans="1:19" x14ac:dyDescent="0.3">
      <c r="A310" s="64"/>
      <c r="B310" s="65"/>
      <c r="C310" s="65"/>
      <c r="D310" s="65"/>
      <c r="E310" s="68"/>
      <c r="F310" s="108"/>
      <c r="G310" s="55" t="s">
        <v>43</v>
      </c>
      <c r="H310" s="98">
        <f>LOOKUP(G$3:G$351,'TABLE DE VALEURS'!$A$1:$B$132)</f>
        <v>0</v>
      </c>
      <c r="I310" s="64"/>
      <c r="J310" s="55" t="s">
        <v>43</v>
      </c>
      <c r="K310" s="53">
        <f>LOOKUP(J$3:J$351,'TABLE DE VALEURS'!$A$1:$B$132)</f>
        <v>0</v>
      </c>
      <c r="L310" s="64"/>
      <c r="M310" s="55" t="s">
        <v>43</v>
      </c>
      <c r="N310" s="53">
        <f>LOOKUP(M$3:M$351,'TABLE DE VALEURS'!$A$1:$B$132)</f>
        <v>0</v>
      </c>
      <c r="O310" s="69"/>
      <c r="P310" s="55" t="s">
        <v>43</v>
      </c>
      <c r="Q310" s="57">
        <f>LOOKUP(P$3:P$351,'TABLE DE VALEURS'!$A$1:$B$132)</f>
        <v>0</v>
      </c>
      <c r="R310" s="58">
        <f t="shared" si="8"/>
        <v>0</v>
      </c>
      <c r="S310" s="59">
        <f t="shared" si="9"/>
        <v>20</v>
      </c>
    </row>
    <row r="311" spans="1:19" x14ac:dyDescent="0.3">
      <c r="A311" s="64"/>
      <c r="B311" s="65"/>
      <c r="C311" s="65"/>
      <c r="D311" s="65"/>
      <c r="E311" s="68"/>
      <c r="F311" s="108"/>
      <c r="G311" s="55" t="s">
        <v>43</v>
      </c>
      <c r="H311" s="98">
        <f>LOOKUP(G$3:G$351,'TABLE DE VALEURS'!$A$1:$B$132)</f>
        <v>0</v>
      </c>
      <c r="I311" s="64"/>
      <c r="J311" s="55" t="s">
        <v>43</v>
      </c>
      <c r="K311" s="53">
        <f>LOOKUP(J$3:J$351,'TABLE DE VALEURS'!$A$1:$B$132)</f>
        <v>0</v>
      </c>
      <c r="L311" s="64"/>
      <c r="M311" s="55" t="s">
        <v>43</v>
      </c>
      <c r="N311" s="53">
        <f>LOOKUP(M$3:M$351,'TABLE DE VALEURS'!$A$1:$B$132)</f>
        <v>0</v>
      </c>
      <c r="O311" s="69"/>
      <c r="P311" s="55" t="s">
        <v>43</v>
      </c>
      <c r="Q311" s="57">
        <f>LOOKUP(P$3:P$351,'TABLE DE VALEURS'!$A$1:$B$132)</f>
        <v>0</v>
      </c>
      <c r="R311" s="58">
        <f t="shared" si="8"/>
        <v>0</v>
      </c>
      <c r="S311" s="59">
        <f t="shared" si="9"/>
        <v>20</v>
      </c>
    </row>
    <row r="312" spans="1:19" x14ac:dyDescent="0.3">
      <c r="A312" s="64"/>
      <c r="B312" s="65"/>
      <c r="C312" s="65"/>
      <c r="D312" s="65"/>
      <c r="E312" s="68"/>
      <c r="F312" s="108"/>
      <c r="G312" s="55" t="s">
        <v>43</v>
      </c>
      <c r="H312" s="98">
        <f>LOOKUP(G$3:G$351,'TABLE DE VALEURS'!$A$1:$B$132)</f>
        <v>0</v>
      </c>
      <c r="I312" s="64"/>
      <c r="J312" s="55" t="s">
        <v>43</v>
      </c>
      <c r="K312" s="53">
        <f>LOOKUP(J$3:J$351,'TABLE DE VALEURS'!$A$1:$B$132)</f>
        <v>0</v>
      </c>
      <c r="L312" s="64"/>
      <c r="M312" s="55" t="s">
        <v>43</v>
      </c>
      <c r="N312" s="53">
        <f>LOOKUP(M$3:M$351,'TABLE DE VALEURS'!$A$1:$B$132)</f>
        <v>0</v>
      </c>
      <c r="O312" s="69"/>
      <c r="P312" s="55" t="s">
        <v>43</v>
      </c>
      <c r="Q312" s="57">
        <f>LOOKUP(P$3:P$351,'TABLE DE VALEURS'!$A$1:$B$132)</f>
        <v>0</v>
      </c>
      <c r="R312" s="58">
        <f t="shared" si="8"/>
        <v>0</v>
      </c>
      <c r="S312" s="59">
        <f t="shared" si="9"/>
        <v>20</v>
      </c>
    </row>
    <row r="313" spans="1:19" x14ac:dyDescent="0.3">
      <c r="A313" s="64"/>
      <c r="B313" s="65"/>
      <c r="C313" s="65"/>
      <c r="D313" s="65"/>
      <c r="E313" s="68"/>
      <c r="F313" s="108"/>
      <c r="G313" s="55" t="s">
        <v>43</v>
      </c>
      <c r="H313" s="98">
        <f>LOOKUP(G$3:G$351,'TABLE DE VALEURS'!$A$1:$B$132)</f>
        <v>0</v>
      </c>
      <c r="I313" s="64"/>
      <c r="J313" s="55" t="s">
        <v>43</v>
      </c>
      <c r="K313" s="53">
        <f>LOOKUP(J$3:J$351,'TABLE DE VALEURS'!$A$1:$B$132)</f>
        <v>0</v>
      </c>
      <c r="L313" s="64"/>
      <c r="M313" s="55" t="s">
        <v>43</v>
      </c>
      <c r="N313" s="53">
        <f>LOOKUP(M$3:M$351,'TABLE DE VALEURS'!$A$1:$B$132)</f>
        <v>0</v>
      </c>
      <c r="O313" s="69"/>
      <c r="P313" s="55" t="s">
        <v>43</v>
      </c>
      <c r="Q313" s="57">
        <f>LOOKUP(P$3:P$351,'TABLE DE VALEURS'!$A$1:$B$132)</f>
        <v>0</v>
      </c>
      <c r="R313" s="58">
        <f t="shared" si="8"/>
        <v>0</v>
      </c>
      <c r="S313" s="59">
        <f t="shared" si="9"/>
        <v>20</v>
      </c>
    </row>
    <row r="314" spans="1:19" x14ac:dyDescent="0.3">
      <c r="A314" s="64"/>
      <c r="B314" s="65"/>
      <c r="C314" s="65"/>
      <c r="D314" s="65"/>
      <c r="E314" s="68"/>
      <c r="F314" s="108"/>
      <c r="G314" s="55" t="s">
        <v>43</v>
      </c>
      <c r="H314" s="98">
        <f>LOOKUP(G$3:G$351,'TABLE DE VALEURS'!$A$1:$B$132)</f>
        <v>0</v>
      </c>
      <c r="I314" s="64"/>
      <c r="J314" s="55" t="s">
        <v>43</v>
      </c>
      <c r="K314" s="53">
        <f>LOOKUP(J$3:J$351,'TABLE DE VALEURS'!$A$1:$B$132)</f>
        <v>0</v>
      </c>
      <c r="L314" s="64"/>
      <c r="M314" s="55" t="s">
        <v>43</v>
      </c>
      <c r="N314" s="53">
        <f>LOOKUP(M$3:M$351,'TABLE DE VALEURS'!$A$1:$B$132)</f>
        <v>0</v>
      </c>
      <c r="O314" s="69"/>
      <c r="P314" s="55" t="s">
        <v>43</v>
      </c>
      <c r="Q314" s="57">
        <f>LOOKUP(P$3:P$351,'TABLE DE VALEURS'!$A$1:$B$132)</f>
        <v>0</v>
      </c>
      <c r="R314" s="58">
        <f t="shared" si="8"/>
        <v>0</v>
      </c>
      <c r="S314" s="59">
        <f t="shared" si="9"/>
        <v>20</v>
      </c>
    </row>
    <row r="315" spans="1:19" x14ac:dyDescent="0.3">
      <c r="A315" s="64"/>
      <c r="B315" s="65"/>
      <c r="C315" s="65"/>
      <c r="D315" s="65"/>
      <c r="E315" s="68"/>
      <c r="F315" s="108"/>
      <c r="G315" s="55" t="s">
        <v>43</v>
      </c>
      <c r="H315" s="98">
        <f>LOOKUP(G$3:G$351,'TABLE DE VALEURS'!$A$1:$B$132)</f>
        <v>0</v>
      </c>
      <c r="I315" s="64"/>
      <c r="J315" s="55" t="s">
        <v>43</v>
      </c>
      <c r="K315" s="53">
        <f>LOOKUP(J$3:J$351,'TABLE DE VALEURS'!$A$1:$B$132)</f>
        <v>0</v>
      </c>
      <c r="L315" s="64"/>
      <c r="M315" s="55" t="s">
        <v>43</v>
      </c>
      <c r="N315" s="53">
        <f>LOOKUP(M$3:M$351,'TABLE DE VALEURS'!$A$1:$B$132)</f>
        <v>0</v>
      </c>
      <c r="O315" s="69"/>
      <c r="P315" s="55" t="s">
        <v>43</v>
      </c>
      <c r="Q315" s="57">
        <f>LOOKUP(P$3:P$351,'TABLE DE VALEURS'!$A$1:$B$132)</f>
        <v>0</v>
      </c>
      <c r="R315" s="58">
        <f t="shared" si="8"/>
        <v>0</v>
      </c>
      <c r="S315" s="59">
        <f t="shared" si="9"/>
        <v>20</v>
      </c>
    </row>
    <row r="316" spans="1:19" x14ac:dyDescent="0.3">
      <c r="A316" s="64"/>
      <c r="B316" s="65"/>
      <c r="C316" s="65"/>
      <c r="D316" s="65"/>
      <c r="E316" s="68"/>
      <c r="F316" s="108"/>
      <c r="G316" s="55" t="s">
        <v>43</v>
      </c>
      <c r="H316" s="98">
        <f>LOOKUP(G$3:G$351,'TABLE DE VALEURS'!$A$1:$B$132)</f>
        <v>0</v>
      </c>
      <c r="I316" s="64"/>
      <c r="J316" s="55" t="s">
        <v>43</v>
      </c>
      <c r="K316" s="53">
        <f>LOOKUP(J$3:J$351,'TABLE DE VALEURS'!$A$1:$B$132)</f>
        <v>0</v>
      </c>
      <c r="L316" s="64"/>
      <c r="M316" s="55" t="s">
        <v>43</v>
      </c>
      <c r="N316" s="53">
        <f>LOOKUP(M$3:M$351,'TABLE DE VALEURS'!$A$1:$B$132)</f>
        <v>0</v>
      </c>
      <c r="O316" s="69"/>
      <c r="P316" s="55" t="s">
        <v>43</v>
      </c>
      <c r="Q316" s="57">
        <f>LOOKUP(P$3:P$351,'TABLE DE VALEURS'!$A$1:$B$132)</f>
        <v>0</v>
      </c>
      <c r="R316" s="58">
        <f t="shared" si="8"/>
        <v>0</v>
      </c>
      <c r="S316" s="59">
        <f t="shared" si="9"/>
        <v>20</v>
      </c>
    </row>
    <row r="317" spans="1:19" x14ac:dyDescent="0.3">
      <c r="A317" s="64"/>
      <c r="B317" s="65"/>
      <c r="C317" s="65"/>
      <c r="D317" s="65"/>
      <c r="E317" s="68"/>
      <c r="F317" s="108"/>
      <c r="G317" s="55" t="s">
        <v>43</v>
      </c>
      <c r="H317" s="98">
        <f>LOOKUP(G$3:G$351,'TABLE DE VALEURS'!$A$1:$B$132)</f>
        <v>0</v>
      </c>
      <c r="I317" s="64"/>
      <c r="J317" s="55" t="s">
        <v>43</v>
      </c>
      <c r="K317" s="53">
        <f>LOOKUP(J$3:J$351,'TABLE DE VALEURS'!$A$1:$B$132)</f>
        <v>0</v>
      </c>
      <c r="L317" s="64"/>
      <c r="M317" s="55" t="s">
        <v>43</v>
      </c>
      <c r="N317" s="53">
        <f>LOOKUP(M$3:M$351,'TABLE DE VALEURS'!$A$1:$B$132)</f>
        <v>0</v>
      </c>
      <c r="O317" s="69"/>
      <c r="P317" s="55" t="s">
        <v>43</v>
      </c>
      <c r="Q317" s="57">
        <f>LOOKUP(P$3:P$351,'TABLE DE VALEURS'!$A$1:$B$132)</f>
        <v>0</v>
      </c>
      <c r="R317" s="58">
        <f t="shared" si="8"/>
        <v>0</v>
      </c>
      <c r="S317" s="59">
        <f t="shared" si="9"/>
        <v>20</v>
      </c>
    </row>
    <row r="318" spans="1:19" x14ac:dyDescent="0.3">
      <c r="A318" s="64"/>
      <c r="B318" s="65"/>
      <c r="C318" s="65"/>
      <c r="D318" s="65"/>
      <c r="E318" s="68"/>
      <c r="F318" s="108"/>
      <c r="G318" s="55" t="s">
        <v>43</v>
      </c>
      <c r="H318" s="98">
        <f>LOOKUP(G$3:G$351,'TABLE DE VALEURS'!$A$1:$B$132)</f>
        <v>0</v>
      </c>
      <c r="I318" s="64"/>
      <c r="J318" s="55" t="s">
        <v>43</v>
      </c>
      <c r="K318" s="53">
        <f>LOOKUP(J$3:J$351,'TABLE DE VALEURS'!$A$1:$B$132)</f>
        <v>0</v>
      </c>
      <c r="L318" s="64"/>
      <c r="M318" s="55" t="s">
        <v>43</v>
      </c>
      <c r="N318" s="53">
        <f>LOOKUP(M$3:M$351,'TABLE DE VALEURS'!$A$1:$B$132)</f>
        <v>0</v>
      </c>
      <c r="O318" s="69"/>
      <c r="P318" s="55" t="s">
        <v>43</v>
      </c>
      <c r="Q318" s="57">
        <f>LOOKUP(P$3:P$351,'TABLE DE VALEURS'!$A$1:$B$132)</f>
        <v>0</v>
      </c>
      <c r="R318" s="58">
        <f t="shared" si="8"/>
        <v>0</v>
      </c>
      <c r="S318" s="59">
        <f t="shared" si="9"/>
        <v>20</v>
      </c>
    </row>
    <row r="319" spans="1:19" x14ac:dyDescent="0.3">
      <c r="A319" s="64"/>
      <c r="B319" s="65"/>
      <c r="C319" s="65"/>
      <c r="D319" s="65"/>
      <c r="E319" s="68"/>
      <c r="F319" s="108"/>
      <c r="G319" s="55" t="s">
        <v>43</v>
      </c>
      <c r="H319" s="98">
        <f>LOOKUP(G$3:G$351,'TABLE DE VALEURS'!$A$1:$B$132)</f>
        <v>0</v>
      </c>
      <c r="I319" s="64"/>
      <c r="J319" s="55" t="s">
        <v>43</v>
      </c>
      <c r="K319" s="53">
        <f>LOOKUP(J$3:J$351,'TABLE DE VALEURS'!$A$1:$B$132)</f>
        <v>0</v>
      </c>
      <c r="L319" s="64"/>
      <c r="M319" s="55" t="s">
        <v>43</v>
      </c>
      <c r="N319" s="53">
        <f>LOOKUP(M$3:M$351,'TABLE DE VALEURS'!$A$1:$B$132)</f>
        <v>0</v>
      </c>
      <c r="O319" s="69"/>
      <c r="P319" s="55" t="s">
        <v>43</v>
      </c>
      <c r="Q319" s="57">
        <f>LOOKUP(P$3:P$351,'TABLE DE VALEURS'!$A$1:$B$132)</f>
        <v>0</v>
      </c>
      <c r="R319" s="58">
        <f t="shared" si="8"/>
        <v>0</v>
      </c>
      <c r="S319" s="59">
        <f t="shared" si="9"/>
        <v>20</v>
      </c>
    </row>
    <row r="320" spans="1:19" x14ac:dyDescent="0.3">
      <c r="A320" s="64"/>
      <c r="B320" s="65"/>
      <c r="C320" s="65"/>
      <c r="D320" s="65"/>
      <c r="E320" s="68"/>
      <c r="F320" s="108"/>
      <c r="G320" s="55" t="s">
        <v>43</v>
      </c>
      <c r="H320" s="98">
        <f>LOOKUP(G$3:G$351,'TABLE DE VALEURS'!$A$1:$B$132)</f>
        <v>0</v>
      </c>
      <c r="I320" s="64"/>
      <c r="J320" s="55" t="s">
        <v>43</v>
      </c>
      <c r="K320" s="53">
        <f>LOOKUP(J$3:J$351,'TABLE DE VALEURS'!$A$1:$B$132)</f>
        <v>0</v>
      </c>
      <c r="L320" s="64"/>
      <c r="M320" s="55" t="s">
        <v>43</v>
      </c>
      <c r="N320" s="53">
        <f>LOOKUP(M$3:M$351,'TABLE DE VALEURS'!$A$1:$B$132)</f>
        <v>0</v>
      </c>
      <c r="O320" s="69"/>
      <c r="P320" s="55" t="s">
        <v>43</v>
      </c>
      <c r="Q320" s="57">
        <f>LOOKUP(P$3:P$351,'TABLE DE VALEURS'!$A$1:$B$132)</f>
        <v>0</v>
      </c>
      <c r="R320" s="58">
        <f t="shared" si="8"/>
        <v>0</v>
      </c>
      <c r="S320" s="59">
        <f t="shared" si="9"/>
        <v>20</v>
      </c>
    </row>
    <row r="321" spans="1:19" x14ac:dyDescent="0.3">
      <c r="A321" s="64"/>
      <c r="B321" s="65"/>
      <c r="C321" s="65"/>
      <c r="D321" s="65"/>
      <c r="E321" s="68"/>
      <c r="F321" s="108"/>
      <c r="G321" s="55" t="s">
        <v>43</v>
      </c>
      <c r="H321" s="98">
        <f>LOOKUP(G$3:G$351,'TABLE DE VALEURS'!$A$1:$B$132)</f>
        <v>0</v>
      </c>
      <c r="I321" s="64"/>
      <c r="J321" s="55" t="s">
        <v>43</v>
      </c>
      <c r="K321" s="53">
        <f>LOOKUP(J$3:J$351,'TABLE DE VALEURS'!$A$1:$B$132)</f>
        <v>0</v>
      </c>
      <c r="L321" s="64"/>
      <c r="M321" s="55" t="s">
        <v>43</v>
      </c>
      <c r="N321" s="53">
        <f>LOOKUP(M$3:M$351,'TABLE DE VALEURS'!$A$1:$B$132)</f>
        <v>0</v>
      </c>
      <c r="O321" s="69"/>
      <c r="P321" s="55" t="s">
        <v>43</v>
      </c>
      <c r="Q321" s="57">
        <f>LOOKUP(P$3:P$351,'TABLE DE VALEURS'!$A$1:$B$132)</f>
        <v>0</v>
      </c>
      <c r="R321" s="58">
        <f t="shared" si="8"/>
        <v>0</v>
      </c>
      <c r="S321" s="59">
        <f t="shared" si="9"/>
        <v>20</v>
      </c>
    </row>
    <row r="322" spans="1:19" x14ac:dyDescent="0.3">
      <c r="A322" s="64"/>
      <c r="B322" s="65"/>
      <c r="C322" s="65"/>
      <c r="D322" s="65"/>
      <c r="E322" s="68"/>
      <c r="F322" s="108"/>
      <c r="G322" s="55" t="s">
        <v>43</v>
      </c>
      <c r="H322" s="98">
        <f>LOOKUP(G$3:G$351,'TABLE DE VALEURS'!$A$1:$B$132)</f>
        <v>0</v>
      </c>
      <c r="I322" s="64"/>
      <c r="J322" s="55" t="s">
        <v>43</v>
      </c>
      <c r="K322" s="53">
        <f>LOOKUP(J$3:J$351,'TABLE DE VALEURS'!$A$1:$B$132)</f>
        <v>0</v>
      </c>
      <c r="L322" s="64"/>
      <c r="M322" s="55" t="s">
        <v>43</v>
      </c>
      <c r="N322" s="53">
        <f>LOOKUP(M$3:M$351,'TABLE DE VALEURS'!$A$1:$B$132)</f>
        <v>0</v>
      </c>
      <c r="O322" s="69"/>
      <c r="P322" s="55" t="s">
        <v>43</v>
      </c>
      <c r="Q322" s="57">
        <f>LOOKUP(P$3:P$351,'TABLE DE VALEURS'!$A$1:$B$132)</f>
        <v>0</v>
      </c>
      <c r="R322" s="58">
        <f t="shared" si="8"/>
        <v>0</v>
      </c>
      <c r="S322" s="59">
        <f t="shared" si="9"/>
        <v>20</v>
      </c>
    </row>
    <row r="323" spans="1:19" x14ac:dyDescent="0.3">
      <c r="A323" s="64"/>
      <c r="B323" s="65"/>
      <c r="C323" s="65"/>
      <c r="D323" s="65"/>
      <c r="E323" s="68"/>
      <c r="F323" s="108"/>
      <c r="G323" s="55" t="s">
        <v>43</v>
      </c>
      <c r="H323" s="98">
        <f>LOOKUP(G$3:G$351,'TABLE DE VALEURS'!$A$1:$B$132)</f>
        <v>0</v>
      </c>
      <c r="I323" s="64"/>
      <c r="J323" s="55" t="s">
        <v>43</v>
      </c>
      <c r="K323" s="53">
        <f>LOOKUP(J$3:J$351,'TABLE DE VALEURS'!$A$1:$B$132)</f>
        <v>0</v>
      </c>
      <c r="L323" s="64"/>
      <c r="M323" s="55" t="s">
        <v>43</v>
      </c>
      <c r="N323" s="53">
        <f>LOOKUP(M$3:M$351,'TABLE DE VALEURS'!$A$1:$B$132)</f>
        <v>0</v>
      </c>
      <c r="O323" s="69"/>
      <c r="P323" s="55" t="s">
        <v>43</v>
      </c>
      <c r="Q323" s="57">
        <f>LOOKUP(P$3:P$351,'TABLE DE VALEURS'!$A$1:$B$132)</f>
        <v>0</v>
      </c>
      <c r="R323" s="58">
        <f t="shared" ref="R323:R351" si="10">H323+1.5*K323+N323+2*Q323</f>
        <v>0</v>
      </c>
      <c r="S323" s="59">
        <f t="shared" ref="S323:S351" si="11">RANK($R323,R$3:R$351)</f>
        <v>20</v>
      </c>
    </row>
    <row r="324" spans="1:19" x14ac:dyDescent="0.3">
      <c r="A324" s="64"/>
      <c r="B324" s="65"/>
      <c r="C324" s="65"/>
      <c r="D324" s="65"/>
      <c r="E324" s="68"/>
      <c r="F324" s="108"/>
      <c r="G324" s="55" t="s">
        <v>43</v>
      </c>
      <c r="H324" s="98">
        <f>LOOKUP(G$3:G$351,'TABLE DE VALEURS'!$A$1:$B$132)</f>
        <v>0</v>
      </c>
      <c r="I324" s="64"/>
      <c r="J324" s="55" t="s">
        <v>43</v>
      </c>
      <c r="K324" s="53">
        <f>LOOKUP(J$3:J$351,'TABLE DE VALEURS'!$A$1:$B$132)</f>
        <v>0</v>
      </c>
      <c r="L324" s="64"/>
      <c r="M324" s="55" t="s">
        <v>43</v>
      </c>
      <c r="N324" s="53">
        <f>LOOKUP(M$3:M$351,'TABLE DE VALEURS'!$A$1:$B$132)</f>
        <v>0</v>
      </c>
      <c r="O324" s="69"/>
      <c r="P324" s="55" t="s">
        <v>43</v>
      </c>
      <c r="Q324" s="57">
        <f>LOOKUP(P$3:P$351,'TABLE DE VALEURS'!$A$1:$B$132)</f>
        <v>0</v>
      </c>
      <c r="R324" s="58">
        <f t="shared" si="10"/>
        <v>0</v>
      </c>
      <c r="S324" s="59">
        <f t="shared" si="11"/>
        <v>20</v>
      </c>
    </row>
    <row r="325" spans="1:19" x14ac:dyDescent="0.3">
      <c r="A325" s="64"/>
      <c r="B325" s="65"/>
      <c r="C325" s="65"/>
      <c r="D325" s="65"/>
      <c r="E325" s="68"/>
      <c r="F325" s="108"/>
      <c r="G325" s="55" t="s">
        <v>43</v>
      </c>
      <c r="H325" s="98">
        <f>LOOKUP(G$3:G$351,'TABLE DE VALEURS'!$A$1:$B$132)</f>
        <v>0</v>
      </c>
      <c r="I325" s="64"/>
      <c r="J325" s="55" t="s">
        <v>43</v>
      </c>
      <c r="K325" s="53">
        <f>LOOKUP(J$3:J$351,'TABLE DE VALEURS'!$A$1:$B$132)</f>
        <v>0</v>
      </c>
      <c r="L325" s="64"/>
      <c r="M325" s="55" t="s">
        <v>43</v>
      </c>
      <c r="N325" s="53">
        <f>LOOKUP(M$3:M$351,'TABLE DE VALEURS'!$A$1:$B$132)</f>
        <v>0</v>
      </c>
      <c r="O325" s="69"/>
      <c r="P325" s="55" t="s">
        <v>43</v>
      </c>
      <c r="Q325" s="57">
        <f>LOOKUP(P$3:P$351,'TABLE DE VALEURS'!$A$1:$B$132)</f>
        <v>0</v>
      </c>
      <c r="R325" s="58">
        <f t="shared" si="10"/>
        <v>0</v>
      </c>
      <c r="S325" s="59">
        <f t="shared" si="11"/>
        <v>20</v>
      </c>
    </row>
    <row r="326" spans="1:19" x14ac:dyDescent="0.3">
      <c r="A326" s="64"/>
      <c r="B326" s="65"/>
      <c r="C326" s="65"/>
      <c r="D326" s="65"/>
      <c r="E326" s="68"/>
      <c r="F326" s="108"/>
      <c r="G326" s="55" t="s">
        <v>43</v>
      </c>
      <c r="H326" s="98">
        <f>LOOKUP(G$3:G$351,'TABLE DE VALEURS'!$A$1:$B$132)</f>
        <v>0</v>
      </c>
      <c r="I326" s="64"/>
      <c r="J326" s="55" t="s">
        <v>43</v>
      </c>
      <c r="K326" s="53">
        <f>LOOKUP(J$3:J$351,'TABLE DE VALEURS'!$A$1:$B$132)</f>
        <v>0</v>
      </c>
      <c r="L326" s="64"/>
      <c r="M326" s="55" t="s">
        <v>43</v>
      </c>
      <c r="N326" s="53">
        <f>LOOKUP(M$3:M$351,'TABLE DE VALEURS'!$A$1:$B$132)</f>
        <v>0</v>
      </c>
      <c r="O326" s="69"/>
      <c r="P326" s="55" t="s">
        <v>43</v>
      </c>
      <c r="Q326" s="57">
        <f>LOOKUP(P$3:P$351,'TABLE DE VALEURS'!$A$1:$B$132)</f>
        <v>0</v>
      </c>
      <c r="R326" s="58">
        <f t="shared" si="10"/>
        <v>0</v>
      </c>
      <c r="S326" s="59">
        <f t="shared" si="11"/>
        <v>20</v>
      </c>
    </row>
    <row r="327" spans="1:19" x14ac:dyDescent="0.3">
      <c r="A327" s="64"/>
      <c r="B327" s="65"/>
      <c r="C327" s="65"/>
      <c r="D327" s="65"/>
      <c r="E327" s="68"/>
      <c r="F327" s="108"/>
      <c r="G327" s="55" t="s">
        <v>43</v>
      </c>
      <c r="H327" s="98">
        <f>LOOKUP(G$3:G$351,'TABLE DE VALEURS'!$A$1:$B$132)</f>
        <v>0</v>
      </c>
      <c r="I327" s="64"/>
      <c r="J327" s="55" t="s">
        <v>43</v>
      </c>
      <c r="K327" s="53">
        <f>LOOKUP(J$3:J$351,'TABLE DE VALEURS'!$A$1:$B$132)</f>
        <v>0</v>
      </c>
      <c r="L327" s="64"/>
      <c r="M327" s="55" t="s">
        <v>43</v>
      </c>
      <c r="N327" s="53">
        <f>LOOKUP(M$3:M$351,'TABLE DE VALEURS'!$A$1:$B$132)</f>
        <v>0</v>
      </c>
      <c r="O327" s="69"/>
      <c r="P327" s="55" t="s">
        <v>43</v>
      </c>
      <c r="Q327" s="57">
        <f>LOOKUP(P$3:P$351,'TABLE DE VALEURS'!$A$1:$B$132)</f>
        <v>0</v>
      </c>
      <c r="R327" s="58">
        <f t="shared" si="10"/>
        <v>0</v>
      </c>
      <c r="S327" s="59">
        <f t="shared" si="11"/>
        <v>20</v>
      </c>
    </row>
    <row r="328" spans="1:19" x14ac:dyDescent="0.3">
      <c r="A328" s="64"/>
      <c r="B328" s="65"/>
      <c r="C328" s="65"/>
      <c r="D328" s="65"/>
      <c r="E328" s="68"/>
      <c r="F328" s="108"/>
      <c r="G328" s="55" t="s">
        <v>43</v>
      </c>
      <c r="H328" s="98">
        <f>LOOKUP(G$3:G$351,'TABLE DE VALEURS'!$A$1:$B$132)</f>
        <v>0</v>
      </c>
      <c r="I328" s="64"/>
      <c r="J328" s="55" t="s">
        <v>43</v>
      </c>
      <c r="K328" s="53">
        <f>LOOKUP(J$3:J$351,'TABLE DE VALEURS'!$A$1:$B$132)</f>
        <v>0</v>
      </c>
      <c r="L328" s="64"/>
      <c r="M328" s="55" t="s">
        <v>43</v>
      </c>
      <c r="N328" s="53">
        <f>LOOKUP(M$3:M$351,'TABLE DE VALEURS'!$A$1:$B$132)</f>
        <v>0</v>
      </c>
      <c r="O328" s="69"/>
      <c r="P328" s="55" t="s">
        <v>43</v>
      </c>
      <c r="Q328" s="57">
        <f>LOOKUP(P$3:P$351,'TABLE DE VALEURS'!$A$1:$B$132)</f>
        <v>0</v>
      </c>
      <c r="R328" s="58">
        <f t="shared" si="10"/>
        <v>0</v>
      </c>
      <c r="S328" s="59">
        <f t="shared" si="11"/>
        <v>20</v>
      </c>
    </row>
    <row r="329" spans="1:19" x14ac:dyDescent="0.3">
      <c r="A329" s="64"/>
      <c r="B329" s="65"/>
      <c r="C329" s="65"/>
      <c r="D329" s="65"/>
      <c r="E329" s="68"/>
      <c r="F329" s="108"/>
      <c r="G329" s="55" t="s">
        <v>43</v>
      </c>
      <c r="H329" s="98">
        <f>LOOKUP(G$3:G$351,'TABLE DE VALEURS'!$A$1:$B$132)</f>
        <v>0</v>
      </c>
      <c r="I329" s="64"/>
      <c r="J329" s="55" t="s">
        <v>43</v>
      </c>
      <c r="K329" s="53">
        <f>LOOKUP(J$3:J$351,'TABLE DE VALEURS'!$A$1:$B$132)</f>
        <v>0</v>
      </c>
      <c r="L329" s="64"/>
      <c r="M329" s="55" t="s">
        <v>43</v>
      </c>
      <c r="N329" s="53">
        <f>LOOKUP(M$3:M$351,'TABLE DE VALEURS'!$A$1:$B$132)</f>
        <v>0</v>
      </c>
      <c r="O329" s="69"/>
      <c r="P329" s="55" t="s">
        <v>43</v>
      </c>
      <c r="Q329" s="57">
        <f>LOOKUP(P$3:P$351,'TABLE DE VALEURS'!$A$1:$B$132)</f>
        <v>0</v>
      </c>
      <c r="R329" s="58">
        <f t="shared" si="10"/>
        <v>0</v>
      </c>
      <c r="S329" s="59">
        <f t="shared" si="11"/>
        <v>20</v>
      </c>
    </row>
    <row r="330" spans="1:19" x14ac:dyDescent="0.3">
      <c r="A330" s="64"/>
      <c r="B330" s="65"/>
      <c r="C330" s="65"/>
      <c r="D330" s="65"/>
      <c r="E330" s="68"/>
      <c r="F330" s="108"/>
      <c r="G330" s="55" t="s">
        <v>43</v>
      </c>
      <c r="H330" s="98">
        <f>LOOKUP(G$3:G$351,'TABLE DE VALEURS'!$A$1:$B$132)</f>
        <v>0</v>
      </c>
      <c r="I330" s="64"/>
      <c r="J330" s="55" t="s">
        <v>43</v>
      </c>
      <c r="K330" s="53">
        <f>LOOKUP(J$3:J$351,'TABLE DE VALEURS'!$A$1:$B$132)</f>
        <v>0</v>
      </c>
      <c r="L330" s="64"/>
      <c r="M330" s="55" t="s">
        <v>43</v>
      </c>
      <c r="N330" s="53">
        <f>LOOKUP(M$3:M$351,'TABLE DE VALEURS'!$A$1:$B$132)</f>
        <v>0</v>
      </c>
      <c r="O330" s="69"/>
      <c r="P330" s="55" t="s">
        <v>43</v>
      </c>
      <c r="Q330" s="57">
        <f>LOOKUP(P$3:P$351,'TABLE DE VALEURS'!$A$1:$B$132)</f>
        <v>0</v>
      </c>
      <c r="R330" s="58">
        <f t="shared" si="10"/>
        <v>0</v>
      </c>
      <c r="S330" s="59">
        <f t="shared" si="11"/>
        <v>20</v>
      </c>
    </row>
    <row r="331" spans="1:19" x14ac:dyDescent="0.3">
      <c r="A331" s="64"/>
      <c r="B331" s="65"/>
      <c r="C331" s="65"/>
      <c r="D331" s="65"/>
      <c r="E331" s="68"/>
      <c r="F331" s="108"/>
      <c r="G331" s="55" t="s">
        <v>43</v>
      </c>
      <c r="H331" s="98">
        <f>LOOKUP(G$3:G$351,'TABLE DE VALEURS'!$A$1:$B$132)</f>
        <v>0</v>
      </c>
      <c r="I331" s="64"/>
      <c r="J331" s="55" t="s">
        <v>43</v>
      </c>
      <c r="K331" s="53">
        <f>LOOKUP(J$3:J$351,'TABLE DE VALEURS'!$A$1:$B$132)</f>
        <v>0</v>
      </c>
      <c r="L331" s="64"/>
      <c r="M331" s="55" t="s">
        <v>43</v>
      </c>
      <c r="N331" s="53">
        <f>LOOKUP(M$3:M$351,'TABLE DE VALEURS'!$A$1:$B$132)</f>
        <v>0</v>
      </c>
      <c r="O331" s="69"/>
      <c r="P331" s="55" t="s">
        <v>43</v>
      </c>
      <c r="Q331" s="57">
        <f>LOOKUP(P$3:P$351,'TABLE DE VALEURS'!$A$1:$B$132)</f>
        <v>0</v>
      </c>
      <c r="R331" s="58">
        <f t="shared" si="10"/>
        <v>0</v>
      </c>
      <c r="S331" s="59">
        <f t="shared" si="11"/>
        <v>20</v>
      </c>
    </row>
    <row r="332" spans="1:19" x14ac:dyDescent="0.3">
      <c r="A332" s="64"/>
      <c r="B332" s="65"/>
      <c r="C332" s="65"/>
      <c r="D332" s="65"/>
      <c r="E332" s="68"/>
      <c r="F332" s="108"/>
      <c r="G332" s="55" t="s">
        <v>43</v>
      </c>
      <c r="H332" s="98">
        <f>LOOKUP(G$3:G$351,'TABLE DE VALEURS'!$A$1:$B$132)</f>
        <v>0</v>
      </c>
      <c r="I332" s="64"/>
      <c r="J332" s="55" t="s">
        <v>43</v>
      </c>
      <c r="K332" s="53">
        <f>LOOKUP(J$3:J$351,'TABLE DE VALEURS'!$A$1:$B$132)</f>
        <v>0</v>
      </c>
      <c r="L332" s="64"/>
      <c r="M332" s="55" t="s">
        <v>43</v>
      </c>
      <c r="N332" s="53">
        <f>LOOKUP(M$3:M$351,'TABLE DE VALEURS'!$A$1:$B$132)</f>
        <v>0</v>
      </c>
      <c r="O332" s="69"/>
      <c r="P332" s="55" t="s">
        <v>43</v>
      </c>
      <c r="Q332" s="57">
        <f>LOOKUP(P$3:P$351,'TABLE DE VALEURS'!$A$1:$B$132)</f>
        <v>0</v>
      </c>
      <c r="R332" s="58">
        <f t="shared" si="10"/>
        <v>0</v>
      </c>
      <c r="S332" s="59">
        <f t="shared" si="11"/>
        <v>20</v>
      </c>
    </row>
    <row r="333" spans="1:19" x14ac:dyDescent="0.3">
      <c r="A333" s="64"/>
      <c r="B333" s="65"/>
      <c r="C333" s="65"/>
      <c r="D333" s="65"/>
      <c r="E333" s="68"/>
      <c r="F333" s="108"/>
      <c r="G333" s="55" t="s">
        <v>43</v>
      </c>
      <c r="H333" s="98">
        <f>LOOKUP(G$3:G$351,'TABLE DE VALEURS'!$A$1:$B$132)</f>
        <v>0</v>
      </c>
      <c r="I333" s="64"/>
      <c r="J333" s="55" t="s">
        <v>43</v>
      </c>
      <c r="K333" s="53">
        <f>LOOKUP(J$3:J$351,'TABLE DE VALEURS'!$A$1:$B$132)</f>
        <v>0</v>
      </c>
      <c r="L333" s="64"/>
      <c r="M333" s="55" t="s">
        <v>43</v>
      </c>
      <c r="N333" s="53">
        <f>LOOKUP(M$3:M$351,'TABLE DE VALEURS'!$A$1:$B$132)</f>
        <v>0</v>
      </c>
      <c r="O333" s="69"/>
      <c r="P333" s="55" t="s">
        <v>43</v>
      </c>
      <c r="Q333" s="57">
        <f>LOOKUP(P$3:P$351,'TABLE DE VALEURS'!$A$1:$B$132)</f>
        <v>0</v>
      </c>
      <c r="R333" s="58">
        <f t="shared" si="10"/>
        <v>0</v>
      </c>
      <c r="S333" s="59">
        <f t="shared" si="11"/>
        <v>20</v>
      </c>
    </row>
    <row r="334" spans="1:19" x14ac:dyDescent="0.3">
      <c r="A334" s="64"/>
      <c r="B334" s="65"/>
      <c r="C334" s="65"/>
      <c r="D334" s="65"/>
      <c r="E334" s="68"/>
      <c r="F334" s="108"/>
      <c r="G334" s="55" t="s">
        <v>43</v>
      </c>
      <c r="H334" s="98">
        <f>LOOKUP(G$3:G$351,'TABLE DE VALEURS'!$A$1:$B$132)</f>
        <v>0</v>
      </c>
      <c r="I334" s="64"/>
      <c r="J334" s="55" t="s">
        <v>43</v>
      </c>
      <c r="K334" s="53">
        <f>LOOKUP(J$3:J$351,'TABLE DE VALEURS'!$A$1:$B$132)</f>
        <v>0</v>
      </c>
      <c r="L334" s="64"/>
      <c r="M334" s="55" t="s">
        <v>43</v>
      </c>
      <c r="N334" s="53">
        <f>LOOKUP(M$3:M$351,'TABLE DE VALEURS'!$A$1:$B$132)</f>
        <v>0</v>
      </c>
      <c r="O334" s="69"/>
      <c r="P334" s="55" t="s">
        <v>43</v>
      </c>
      <c r="Q334" s="57">
        <f>LOOKUP(P$3:P$351,'TABLE DE VALEURS'!$A$1:$B$132)</f>
        <v>0</v>
      </c>
      <c r="R334" s="58">
        <f t="shared" si="10"/>
        <v>0</v>
      </c>
      <c r="S334" s="59">
        <f t="shared" si="11"/>
        <v>20</v>
      </c>
    </row>
    <row r="335" spans="1:19" x14ac:dyDescent="0.3">
      <c r="A335" s="64"/>
      <c r="B335" s="65"/>
      <c r="C335" s="65"/>
      <c r="D335" s="65"/>
      <c r="E335" s="68"/>
      <c r="F335" s="108"/>
      <c r="G335" s="55" t="s">
        <v>43</v>
      </c>
      <c r="H335" s="98">
        <f>LOOKUP(G$3:G$351,'TABLE DE VALEURS'!$A$1:$B$132)</f>
        <v>0</v>
      </c>
      <c r="I335" s="64"/>
      <c r="J335" s="55" t="s">
        <v>43</v>
      </c>
      <c r="K335" s="53">
        <f>LOOKUP(J$3:J$351,'TABLE DE VALEURS'!$A$1:$B$132)</f>
        <v>0</v>
      </c>
      <c r="L335" s="64"/>
      <c r="M335" s="55" t="s">
        <v>43</v>
      </c>
      <c r="N335" s="53">
        <f>LOOKUP(M$3:M$351,'TABLE DE VALEURS'!$A$1:$B$132)</f>
        <v>0</v>
      </c>
      <c r="O335" s="69"/>
      <c r="P335" s="55" t="s">
        <v>43</v>
      </c>
      <c r="Q335" s="57">
        <f>LOOKUP(P$3:P$351,'TABLE DE VALEURS'!$A$1:$B$132)</f>
        <v>0</v>
      </c>
      <c r="R335" s="58">
        <f t="shared" si="10"/>
        <v>0</v>
      </c>
      <c r="S335" s="59">
        <f t="shared" si="11"/>
        <v>20</v>
      </c>
    </row>
    <row r="336" spans="1:19" x14ac:dyDescent="0.3">
      <c r="A336" s="64"/>
      <c r="B336" s="65"/>
      <c r="C336" s="65"/>
      <c r="D336" s="65"/>
      <c r="E336" s="68"/>
      <c r="F336" s="108"/>
      <c r="G336" s="55" t="s">
        <v>43</v>
      </c>
      <c r="H336" s="98">
        <f>LOOKUP(G$3:G$351,'TABLE DE VALEURS'!$A$1:$B$132)</f>
        <v>0</v>
      </c>
      <c r="I336" s="64"/>
      <c r="J336" s="55" t="s">
        <v>43</v>
      </c>
      <c r="K336" s="53">
        <f>LOOKUP(J$3:J$351,'TABLE DE VALEURS'!$A$1:$B$132)</f>
        <v>0</v>
      </c>
      <c r="L336" s="64"/>
      <c r="M336" s="55" t="s">
        <v>43</v>
      </c>
      <c r="N336" s="53">
        <f>LOOKUP(M$3:M$351,'TABLE DE VALEURS'!$A$1:$B$132)</f>
        <v>0</v>
      </c>
      <c r="O336" s="69"/>
      <c r="P336" s="55" t="s">
        <v>43</v>
      </c>
      <c r="Q336" s="57">
        <f>LOOKUP(P$3:P$351,'TABLE DE VALEURS'!$A$1:$B$132)</f>
        <v>0</v>
      </c>
      <c r="R336" s="58">
        <f t="shared" si="10"/>
        <v>0</v>
      </c>
      <c r="S336" s="59">
        <f t="shared" si="11"/>
        <v>20</v>
      </c>
    </row>
    <row r="337" spans="1:19" x14ac:dyDescent="0.3">
      <c r="A337" s="64"/>
      <c r="B337" s="65"/>
      <c r="C337" s="65"/>
      <c r="D337" s="65"/>
      <c r="E337" s="68"/>
      <c r="F337" s="108"/>
      <c r="G337" s="55" t="s">
        <v>43</v>
      </c>
      <c r="H337" s="98">
        <f>LOOKUP(G$3:G$351,'TABLE DE VALEURS'!$A$1:$B$132)</f>
        <v>0</v>
      </c>
      <c r="I337" s="64"/>
      <c r="J337" s="55" t="s">
        <v>43</v>
      </c>
      <c r="K337" s="53">
        <f>LOOKUP(J$3:J$351,'TABLE DE VALEURS'!$A$1:$B$132)</f>
        <v>0</v>
      </c>
      <c r="L337" s="64"/>
      <c r="M337" s="55" t="s">
        <v>43</v>
      </c>
      <c r="N337" s="53">
        <f>LOOKUP(M$3:M$351,'TABLE DE VALEURS'!$A$1:$B$132)</f>
        <v>0</v>
      </c>
      <c r="O337" s="69"/>
      <c r="P337" s="55" t="s">
        <v>43</v>
      </c>
      <c r="Q337" s="57">
        <f>LOOKUP(P$3:P$351,'TABLE DE VALEURS'!$A$1:$B$132)</f>
        <v>0</v>
      </c>
      <c r="R337" s="58">
        <f t="shared" si="10"/>
        <v>0</v>
      </c>
      <c r="S337" s="59">
        <f t="shared" si="11"/>
        <v>20</v>
      </c>
    </row>
    <row r="338" spans="1:19" x14ac:dyDescent="0.3">
      <c r="A338" s="64"/>
      <c r="B338" s="65"/>
      <c r="C338" s="65"/>
      <c r="D338" s="65"/>
      <c r="E338" s="68"/>
      <c r="F338" s="108"/>
      <c r="G338" s="55" t="s">
        <v>43</v>
      </c>
      <c r="H338" s="98">
        <f>LOOKUP(G$3:G$351,'TABLE DE VALEURS'!$A$1:$B$132)</f>
        <v>0</v>
      </c>
      <c r="I338" s="64"/>
      <c r="J338" s="55" t="s">
        <v>43</v>
      </c>
      <c r="K338" s="53">
        <f>LOOKUP(J$3:J$351,'TABLE DE VALEURS'!$A$1:$B$132)</f>
        <v>0</v>
      </c>
      <c r="L338" s="64"/>
      <c r="M338" s="55" t="s">
        <v>43</v>
      </c>
      <c r="N338" s="53">
        <f>LOOKUP(M$3:M$351,'TABLE DE VALEURS'!$A$1:$B$132)</f>
        <v>0</v>
      </c>
      <c r="O338" s="69"/>
      <c r="P338" s="55" t="s">
        <v>43</v>
      </c>
      <c r="Q338" s="57">
        <f>LOOKUP(P$3:P$351,'TABLE DE VALEURS'!$A$1:$B$132)</f>
        <v>0</v>
      </c>
      <c r="R338" s="58">
        <f t="shared" si="10"/>
        <v>0</v>
      </c>
      <c r="S338" s="59">
        <f t="shared" si="11"/>
        <v>20</v>
      </c>
    </row>
    <row r="339" spans="1:19" x14ac:dyDescent="0.3">
      <c r="A339" s="64"/>
      <c r="B339" s="65"/>
      <c r="C339" s="65"/>
      <c r="D339" s="65"/>
      <c r="E339" s="68"/>
      <c r="F339" s="108"/>
      <c r="G339" s="55" t="s">
        <v>43</v>
      </c>
      <c r="H339" s="98">
        <f>LOOKUP(G$3:G$351,'TABLE DE VALEURS'!$A$1:$B$132)</f>
        <v>0</v>
      </c>
      <c r="I339" s="64"/>
      <c r="J339" s="55" t="s">
        <v>43</v>
      </c>
      <c r="K339" s="53">
        <f>LOOKUP(J$3:J$351,'TABLE DE VALEURS'!$A$1:$B$132)</f>
        <v>0</v>
      </c>
      <c r="L339" s="64"/>
      <c r="M339" s="55" t="s">
        <v>43</v>
      </c>
      <c r="N339" s="53">
        <f>LOOKUP(M$3:M$351,'TABLE DE VALEURS'!$A$1:$B$132)</f>
        <v>0</v>
      </c>
      <c r="O339" s="69"/>
      <c r="P339" s="55" t="s">
        <v>43</v>
      </c>
      <c r="Q339" s="57">
        <f>LOOKUP(P$3:P$351,'TABLE DE VALEURS'!$A$1:$B$132)</f>
        <v>0</v>
      </c>
      <c r="R339" s="58">
        <f t="shared" si="10"/>
        <v>0</v>
      </c>
      <c r="S339" s="59">
        <f t="shared" si="11"/>
        <v>20</v>
      </c>
    </row>
    <row r="340" spans="1:19" x14ac:dyDescent="0.3">
      <c r="A340" s="64"/>
      <c r="B340" s="65"/>
      <c r="C340" s="65"/>
      <c r="D340" s="65"/>
      <c r="E340" s="68"/>
      <c r="F340" s="108"/>
      <c r="G340" s="55" t="s">
        <v>43</v>
      </c>
      <c r="H340" s="98">
        <f>LOOKUP(G$3:G$351,'TABLE DE VALEURS'!$A$1:$B$132)</f>
        <v>0</v>
      </c>
      <c r="I340" s="64"/>
      <c r="J340" s="55" t="s">
        <v>43</v>
      </c>
      <c r="K340" s="53">
        <f>LOOKUP(J$3:J$351,'TABLE DE VALEURS'!$A$1:$B$132)</f>
        <v>0</v>
      </c>
      <c r="L340" s="64"/>
      <c r="M340" s="55" t="s">
        <v>43</v>
      </c>
      <c r="N340" s="53">
        <f>LOOKUP(M$3:M$351,'TABLE DE VALEURS'!$A$1:$B$132)</f>
        <v>0</v>
      </c>
      <c r="O340" s="69"/>
      <c r="P340" s="55" t="s">
        <v>43</v>
      </c>
      <c r="Q340" s="57">
        <f>LOOKUP(P$3:P$351,'TABLE DE VALEURS'!$A$1:$B$132)</f>
        <v>0</v>
      </c>
      <c r="R340" s="58">
        <f t="shared" si="10"/>
        <v>0</v>
      </c>
      <c r="S340" s="59">
        <f t="shared" si="11"/>
        <v>20</v>
      </c>
    </row>
    <row r="341" spans="1:19" x14ac:dyDescent="0.3">
      <c r="A341" s="64"/>
      <c r="B341" s="65"/>
      <c r="C341" s="65"/>
      <c r="D341" s="65"/>
      <c r="E341" s="68"/>
      <c r="F341" s="108"/>
      <c r="G341" s="55" t="s">
        <v>43</v>
      </c>
      <c r="H341" s="98">
        <f>LOOKUP(G$3:G$351,'TABLE DE VALEURS'!$A$1:$B$132)</f>
        <v>0</v>
      </c>
      <c r="I341" s="64"/>
      <c r="J341" s="55" t="s">
        <v>43</v>
      </c>
      <c r="K341" s="53">
        <f>LOOKUP(J$3:J$351,'TABLE DE VALEURS'!$A$1:$B$132)</f>
        <v>0</v>
      </c>
      <c r="L341" s="64"/>
      <c r="M341" s="55" t="s">
        <v>43</v>
      </c>
      <c r="N341" s="53">
        <f>LOOKUP(M$3:M$351,'TABLE DE VALEURS'!$A$1:$B$132)</f>
        <v>0</v>
      </c>
      <c r="O341" s="69"/>
      <c r="P341" s="55" t="s">
        <v>43</v>
      </c>
      <c r="Q341" s="57">
        <f>LOOKUP(P$3:P$351,'TABLE DE VALEURS'!$A$1:$B$132)</f>
        <v>0</v>
      </c>
      <c r="R341" s="58">
        <f t="shared" si="10"/>
        <v>0</v>
      </c>
      <c r="S341" s="59">
        <f t="shared" si="11"/>
        <v>20</v>
      </c>
    </row>
    <row r="342" spans="1:19" x14ac:dyDescent="0.3">
      <c r="A342" s="64"/>
      <c r="B342" s="65"/>
      <c r="C342" s="65"/>
      <c r="D342" s="65"/>
      <c r="E342" s="68"/>
      <c r="F342" s="108"/>
      <c r="G342" s="55" t="s">
        <v>43</v>
      </c>
      <c r="H342" s="98">
        <f>LOOKUP(G$3:G$351,'TABLE DE VALEURS'!$A$1:$B$132)</f>
        <v>0</v>
      </c>
      <c r="I342" s="64"/>
      <c r="J342" s="55" t="s">
        <v>43</v>
      </c>
      <c r="K342" s="53">
        <f>LOOKUP(J$3:J$351,'TABLE DE VALEURS'!$A$1:$B$132)</f>
        <v>0</v>
      </c>
      <c r="L342" s="64"/>
      <c r="M342" s="55" t="s">
        <v>43</v>
      </c>
      <c r="N342" s="53">
        <f>LOOKUP(M$3:M$351,'TABLE DE VALEURS'!$A$1:$B$132)</f>
        <v>0</v>
      </c>
      <c r="O342" s="69"/>
      <c r="P342" s="55" t="s">
        <v>43</v>
      </c>
      <c r="Q342" s="57">
        <f>LOOKUP(P$3:P$351,'TABLE DE VALEURS'!$A$1:$B$132)</f>
        <v>0</v>
      </c>
      <c r="R342" s="58">
        <f t="shared" si="10"/>
        <v>0</v>
      </c>
      <c r="S342" s="59">
        <f t="shared" si="11"/>
        <v>20</v>
      </c>
    </row>
    <row r="343" spans="1:19" x14ac:dyDescent="0.3">
      <c r="A343" s="64"/>
      <c r="B343" s="65"/>
      <c r="C343" s="65"/>
      <c r="D343" s="65"/>
      <c r="E343" s="68"/>
      <c r="F343" s="108"/>
      <c r="G343" s="55" t="s">
        <v>43</v>
      </c>
      <c r="H343" s="98">
        <f>LOOKUP(G$3:G$351,'TABLE DE VALEURS'!$A$1:$B$132)</f>
        <v>0</v>
      </c>
      <c r="I343" s="64"/>
      <c r="J343" s="55" t="s">
        <v>43</v>
      </c>
      <c r="K343" s="53">
        <f>LOOKUP(J$3:J$351,'TABLE DE VALEURS'!$A$1:$B$132)</f>
        <v>0</v>
      </c>
      <c r="L343" s="64"/>
      <c r="M343" s="55" t="s">
        <v>43</v>
      </c>
      <c r="N343" s="53">
        <f>LOOKUP(M$3:M$351,'TABLE DE VALEURS'!$A$1:$B$132)</f>
        <v>0</v>
      </c>
      <c r="O343" s="69"/>
      <c r="P343" s="55" t="s">
        <v>43</v>
      </c>
      <c r="Q343" s="57">
        <f>LOOKUP(P$3:P$351,'TABLE DE VALEURS'!$A$1:$B$132)</f>
        <v>0</v>
      </c>
      <c r="R343" s="58">
        <f t="shared" si="10"/>
        <v>0</v>
      </c>
      <c r="S343" s="59">
        <f t="shared" si="11"/>
        <v>20</v>
      </c>
    </row>
    <row r="344" spans="1:19" x14ac:dyDescent="0.3">
      <c r="A344" s="64"/>
      <c r="B344" s="65"/>
      <c r="C344" s="65"/>
      <c r="D344" s="65"/>
      <c r="E344" s="68"/>
      <c r="F344" s="108"/>
      <c r="G344" s="55" t="s">
        <v>43</v>
      </c>
      <c r="H344" s="98">
        <f>LOOKUP(G$3:G$351,'TABLE DE VALEURS'!$A$1:$B$132)</f>
        <v>0</v>
      </c>
      <c r="I344" s="64"/>
      <c r="J344" s="55" t="s">
        <v>43</v>
      </c>
      <c r="K344" s="53">
        <f>LOOKUP(J$3:J$351,'TABLE DE VALEURS'!$A$1:$B$132)</f>
        <v>0</v>
      </c>
      <c r="L344" s="64"/>
      <c r="M344" s="55" t="s">
        <v>43</v>
      </c>
      <c r="N344" s="53">
        <f>LOOKUP(M$3:M$351,'TABLE DE VALEURS'!$A$1:$B$132)</f>
        <v>0</v>
      </c>
      <c r="O344" s="69"/>
      <c r="P344" s="55" t="s">
        <v>43</v>
      </c>
      <c r="Q344" s="57">
        <f>LOOKUP(P$3:P$351,'TABLE DE VALEURS'!$A$1:$B$132)</f>
        <v>0</v>
      </c>
      <c r="R344" s="58">
        <f t="shared" si="10"/>
        <v>0</v>
      </c>
      <c r="S344" s="59">
        <f t="shared" si="11"/>
        <v>20</v>
      </c>
    </row>
    <row r="345" spans="1:19" x14ac:dyDescent="0.3">
      <c r="A345" s="64"/>
      <c r="B345" s="65"/>
      <c r="C345" s="65"/>
      <c r="D345" s="65"/>
      <c r="E345" s="68"/>
      <c r="F345" s="108"/>
      <c r="G345" s="55" t="s">
        <v>43</v>
      </c>
      <c r="H345" s="98">
        <f>LOOKUP(G$3:G$351,'TABLE DE VALEURS'!$A$1:$B$132)</f>
        <v>0</v>
      </c>
      <c r="I345" s="64"/>
      <c r="J345" s="55" t="s">
        <v>43</v>
      </c>
      <c r="K345" s="53">
        <f>LOOKUP(J$3:J$351,'TABLE DE VALEURS'!$A$1:$B$132)</f>
        <v>0</v>
      </c>
      <c r="L345" s="64"/>
      <c r="M345" s="55" t="s">
        <v>43</v>
      </c>
      <c r="N345" s="53">
        <f>LOOKUP(M$3:M$351,'TABLE DE VALEURS'!$A$1:$B$132)</f>
        <v>0</v>
      </c>
      <c r="O345" s="69"/>
      <c r="P345" s="55" t="s">
        <v>43</v>
      </c>
      <c r="Q345" s="57">
        <f>LOOKUP(P$3:P$351,'TABLE DE VALEURS'!$A$1:$B$132)</f>
        <v>0</v>
      </c>
      <c r="R345" s="58">
        <f t="shared" si="10"/>
        <v>0</v>
      </c>
      <c r="S345" s="59">
        <f t="shared" si="11"/>
        <v>20</v>
      </c>
    </row>
    <row r="346" spans="1:19" x14ac:dyDescent="0.3">
      <c r="A346" s="64"/>
      <c r="B346" s="65"/>
      <c r="C346" s="65"/>
      <c r="D346" s="65"/>
      <c r="E346" s="68"/>
      <c r="F346" s="108"/>
      <c r="G346" s="55" t="s">
        <v>43</v>
      </c>
      <c r="H346" s="98">
        <f>LOOKUP(G$3:G$351,'TABLE DE VALEURS'!$A$1:$B$132)</f>
        <v>0</v>
      </c>
      <c r="I346" s="64"/>
      <c r="J346" s="55" t="s">
        <v>43</v>
      </c>
      <c r="K346" s="53">
        <f>LOOKUP(J$3:J$351,'TABLE DE VALEURS'!$A$1:$B$132)</f>
        <v>0</v>
      </c>
      <c r="L346" s="64"/>
      <c r="M346" s="55" t="s">
        <v>43</v>
      </c>
      <c r="N346" s="53">
        <f>LOOKUP(M$3:M$351,'TABLE DE VALEURS'!$A$1:$B$132)</f>
        <v>0</v>
      </c>
      <c r="O346" s="69"/>
      <c r="P346" s="55" t="s">
        <v>43</v>
      </c>
      <c r="Q346" s="57">
        <f>LOOKUP(P$3:P$351,'TABLE DE VALEURS'!$A$1:$B$132)</f>
        <v>0</v>
      </c>
      <c r="R346" s="58">
        <f t="shared" si="10"/>
        <v>0</v>
      </c>
      <c r="S346" s="59">
        <f t="shared" si="11"/>
        <v>20</v>
      </c>
    </row>
    <row r="347" spans="1:19" x14ac:dyDescent="0.3">
      <c r="A347" s="64"/>
      <c r="B347" s="65"/>
      <c r="C347" s="65"/>
      <c r="D347" s="65"/>
      <c r="E347" s="68"/>
      <c r="F347" s="108"/>
      <c r="G347" s="55" t="s">
        <v>43</v>
      </c>
      <c r="H347" s="98">
        <f>LOOKUP(G$3:G$351,'TABLE DE VALEURS'!$A$1:$B$132)</f>
        <v>0</v>
      </c>
      <c r="I347" s="64"/>
      <c r="J347" s="55" t="s">
        <v>43</v>
      </c>
      <c r="K347" s="53">
        <f>LOOKUP(J$3:J$351,'TABLE DE VALEURS'!$A$1:$B$132)</f>
        <v>0</v>
      </c>
      <c r="L347" s="64"/>
      <c r="M347" s="55" t="s">
        <v>43</v>
      </c>
      <c r="N347" s="53">
        <f>LOOKUP(M$3:M$351,'TABLE DE VALEURS'!$A$1:$B$132)</f>
        <v>0</v>
      </c>
      <c r="O347" s="69"/>
      <c r="P347" s="55" t="s">
        <v>43</v>
      </c>
      <c r="Q347" s="57">
        <f>LOOKUP(P$3:P$351,'TABLE DE VALEURS'!$A$1:$B$132)</f>
        <v>0</v>
      </c>
      <c r="R347" s="58">
        <f t="shared" si="10"/>
        <v>0</v>
      </c>
      <c r="S347" s="59">
        <f t="shared" si="11"/>
        <v>20</v>
      </c>
    </row>
    <row r="348" spans="1:19" x14ac:dyDescent="0.3">
      <c r="A348" s="64"/>
      <c r="B348" s="65"/>
      <c r="C348" s="65"/>
      <c r="D348" s="65"/>
      <c r="E348" s="68"/>
      <c r="F348" s="108"/>
      <c r="G348" s="55" t="s">
        <v>43</v>
      </c>
      <c r="H348" s="98">
        <f>LOOKUP(G$3:G$351,'TABLE DE VALEURS'!$A$1:$B$132)</f>
        <v>0</v>
      </c>
      <c r="I348" s="64"/>
      <c r="J348" s="55" t="s">
        <v>43</v>
      </c>
      <c r="K348" s="53">
        <f>LOOKUP(J$3:J$351,'TABLE DE VALEURS'!$A$1:$B$132)</f>
        <v>0</v>
      </c>
      <c r="L348" s="64"/>
      <c r="M348" s="55" t="s">
        <v>43</v>
      </c>
      <c r="N348" s="53">
        <f>LOOKUP(M$3:M$351,'TABLE DE VALEURS'!$A$1:$B$132)</f>
        <v>0</v>
      </c>
      <c r="O348" s="69"/>
      <c r="P348" s="55" t="s">
        <v>43</v>
      </c>
      <c r="Q348" s="57">
        <f>LOOKUP(P$3:P$351,'TABLE DE VALEURS'!$A$1:$B$132)</f>
        <v>0</v>
      </c>
      <c r="R348" s="58">
        <f t="shared" si="10"/>
        <v>0</v>
      </c>
      <c r="S348" s="59">
        <f t="shared" si="11"/>
        <v>20</v>
      </c>
    </row>
    <row r="349" spans="1:19" x14ac:dyDescent="0.3">
      <c r="A349" s="64"/>
      <c r="B349" s="65"/>
      <c r="C349" s="65"/>
      <c r="D349" s="65"/>
      <c r="E349" s="68"/>
      <c r="F349" s="108"/>
      <c r="G349" s="55" t="s">
        <v>43</v>
      </c>
      <c r="H349" s="98">
        <f>LOOKUP(G$3:G$351,'TABLE DE VALEURS'!$A$1:$B$132)</f>
        <v>0</v>
      </c>
      <c r="I349" s="64"/>
      <c r="J349" s="55" t="s">
        <v>43</v>
      </c>
      <c r="K349" s="53">
        <f>LOOKUP(J$3:J$351,'TABLE DE VALEURS'!$A$1:$B$132)</f>
        <v>0</v>
      </c>
      <c r="L349" s="64"/>
      <c r="M349" s="55" t="s">
        <v>43</v>
      </c>
      <c r="N349" s="53">
        <f>LOOKUP(M$3:M$351,'TABLE DE VALEURS'!$A$1:$B$132)</f>
        <v>0</v>
      </c>
      <c r="O349" s="69"/>
      <c r="P349" s="55" t="s">
        <v>43</v>
      </c>
      <c r="Q349" s="57">
        <f>LOOKUP(P$3:P$351,'TABLE DE VALEURS'!$A$1:$B$132)</f>
        <v>0</v>
      </c>
      <c r="R349" s="58">
        <f t="shared" si="10"/>
        <v>0</v>
      </c>
      <c r="S349" s="59">
        <f t="shared" si="11"/>
        <v>20</v>
      </c>
    </row>
    <row r="350" spans="1:19" x14ac:dyDescent="0.3">
      <c r="A350" s="64"/>
      <c r="B350" s="65"/>
      <c r="C350" s="65"/>
      <c r="D350" s="65"/>
      <c r="E350" s="68"/>
      <c r="F350" s="108"/>
      <c r="G350" s="55" t="s">
        <v>43</v>
      </c>
      <c r="H350" s="98">
        <f>LOOKUP(G$3:G$351,'TABLE DE VALEURS'!$A$1:$B$132)</f>
        <v>0</v>
      </c>
      <c r="I350" s="64"/>
      <c r="J350" s="55" t="s">
        <v>43</v>
      </c>
      <c r="K350" s="53">
        <f>LOOKUP(J$3:J$351,'TABLE DE VALEURS'!$A$1:$B$132)</f>
        <v>0</v>
      </c>
      <c r="L350" s="64"/>
      <c r="M350" s="55" t="s">
        <v>43</v>
      </c>
      <c r="N350" s="53">
        <f>LOOKUP(M$3:M$351,'TABLE DE VALEURS'!$A$1:$B$132)</f>
        <v>0</v>
      </c>
      <c r="O350" s="69"/>
      <c r="P350" s="55" t="s">
        <v>43</v>
      </c>
      <c r="Q350" s="57">
        <f>LOOKUP(P$3:P$351,'TABLE DE VALEURS'!$A$1:$B$132)</f>
        <v>0</v>
      </c>
      <c r="R350" s="58">
        <f t="shared" si="10"/>
        <v>0</v>
      </c>
      <c r="S350" s="59">
        <f t="shared" si="11"/>
        <v>20</v>
      </c>
    </row>
    <row r="351" spans="1:19" x14ac:dyDescent="0.3">
      <c r="A351" s="70"/>
      <c r="B351" s="71"/>
      <c r="C351" s="71"/>
      <c r="D351" s="71"/>
      <c r="E351" s="72"/>
      <c r="F351" s="109"/>
      <c r="G351" s="110" t="s">
        <v>43</v>
      </c>
      <c r="H351" s="111"/>
      <c r="I351" s="70"/>
      <c r="J351" s="110" t="s">
        <v>43</v>
      </c>
      <c r="K351" s="72"/>
      <c r="L351" s="70"/>
      <c r="M351" s="110" t="s">
        <v>43</v>
      </c>
      <c r="N351" s="72"/>
      <c r="O351" s="73"/>
      <c r="P351" s="110" t="s">
        <v>43</v>
      </c>
      <c r="Q351" s="74"/>
      <c r="R351" s="75">
        <f t="shared" si="10"/>
        <v>0</v>
      </c>
      <c r="S351" s="76">
        <f t="shared" si="11"/>
        <v>20</v>
      </c>
    </row>
  </sheetData>
  <sortState ref="A3:S33">
    <sortCondition ref="S3:S33"/>
  </sortState>
  <mergeCells count="11">
    <mergeCell ref="A1:A2"/>
    <mergeCell ref="B1:B2"/>
    <mergeCell ref="C1:C2"/>
    <mergeCell ref="D1:D2"/>
    <mergeCell ref="E1:E2"/>
    <mergeCell ref="S1:S2"/>
    <mergeCell ref="F1:H1"/>
    <mergeCell ref="I1:K1"/>
    <mergeCell ref="L1:N1"/>
    <mergeCell ref="O1:Q1"/>
    <mergeCell ref="R1:R2"/>
  </mergeCells>
  <dataValidations count="2">
    <dataValidation type="list" allowBlank="1" showInputMessage="1" showErrorMessage="1" sqref="C1">
      <formula1>clubs</formula1>
      <formula2>0</formula2>
    </dataValidation>
    <dataValidation type="list" allowBlank="1" showInputMessage="1" showErrorMessage="1" sqref="F1 I1 L1 O1">
      <formula1>"OUI ,NON"</formula1>
      <formula2>0</formula2>
    </dataValidation>
  </dataValidation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8</vt:i4>
      </vt:variant>
    </vt:vector>
  </HeadingPairs>
  <TitlesOfParts>
    <vt:vector size="18" baseType="lpstr">
      <vt:lpstr>STATISTIQUES</vt:lpstr>
      <vt:lpstr>BENJAMINE</vt:lpstr>
      <vt:lpstr>BENJAMIN G </vt:lpstr>
      <vt:lpstr>MINIME F </vt:lpstr>
      <vt:lpstr>MINIME G </vt:lpstr>
      <vt:lpstr>CADETTE</vt:lpstr>
      <vt:lpstr>CADET G</vt:lpstr>
      <vt:lpstr>JUNIOR F </vt:lpstr>
      <vt:lpstr>JUNIOR G </vt:lpstr>
      <vt:lpstr>TABLE DE VALEURS</vt:lpstr>
      <vt:lpstr>'BENJAMIN G '!_FilterDatabase</vt:lpstr>
      <vt:lpstr>BENJAMINE!_FilterDatabase</vt:lpstr>
      <vt:lpstr>'CADET G'!_FilterDatabase</vt:lpstr>
      <vt:lpstr>CADETTE!_FilterDatabase</vt:lpstr>
      <vt:lpstr>'JUNIOR F '!_FilterDatabase</vt:lpstr>
      <vt:lpstr>'JUNIOR G '!_FilterDatabase</vt:lpstr>
      <vt:lpstr>'MINIME F '!_FilterDatabase</vt:lpstr>
      <vt:lpstr>'MINIME G '!_FilterDatabase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Raphaël SERRAPICA</dc:creator>
  <cp:lastModifiedBy>Franck</cp:lastModifiedBy>
  <cp:revision>0</cp:revision>
  <dcterms:created xsi:type="dcterms:W3CDTF">2017-03-11T08:15:01Z</dcterms:created>
  <dcterms:modified xsi:type="dcterms:W3CDTF">2017-05-18T15:48:02Z</dcterms:modified>
  <dc:language>fr-FR</dc:language>
</cp:coreProperties>
</file>